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Все рабочее\Сайт Госвеб\Столовая\Меню\Сентябрь\"/>
    </mc:Choice>
  </mc:AlternateContent>
  <xr:revisionPtr revIDLastSave="0" documentId="8_{BCD422D2-4DFA-4976-853D-A747D570BCD6}" xr6:coauthVersionLast="36" xr6:coauthVersionMax="36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A28" i="1"/>
  <c r="J35" i="1"/>
  <c r="I35" i="1"/>
  <c r="H35" i="1"/>
  <c r="G35" i="1"/>
  <c r="F35" i="1"/>
  <c r="G21" i="1"/>
  <c r="H21" i="1"/>
  <c r="I21" i="1"/>
  <c r="J21" i="1"/>
  <c r="F21" i="1"/>
  <c r="B13" i="1"/>
  <c r="A86" i="1" l="1"/>
  <c r="B151" i="1"/>
  <c r="A151" i="1"/>
  <c r="J150" i="1"/>
  <c r="I150" i="1"/>
  <c r="H150" i="1"/>
  <c r="G150" i="1"/>
  <c r="F150" i="1"/>
  <c r="B143" i="1"/>
  <c r="A143" i="1"/>
  <c r="J142" i="1"/>
  <c r="I142" i="1"/>
  <c r="H142" i="1"/>
  <c r="G142" i="1"/>
  <c r="F142" i="1"/>
  <c r="B137" i="1"/>
  <c r="A137" i="1"/>
  <c r="J136" i="1"/>
  <c r="I136" i="1"/>
  <c r="H136" i="1"/>
  <c r="G136" i="1"/>
  <c r="F136" i="1"/>
  <c r="B130" i="1"/>
  <c r="A130" i="1"/>
  <c r="J129" i="1"/>
  <c r="I129" i="1"/>
  <c r="H129" i="1"/>
  <c r="G129" i="1"/>
  <c r="F129" i="1"/>
  <c r="B122" i="1"/>
  <c r="A122" i="1"/>
  <c r="J121" i="1"/>
  <c r="I121" i="1"/>
  <c r="H121" i="1"/>
  <c r="G121" i="1"/>
  <c r="F121" i="1"/>
  <c r="B115" i="1"/>
  <c r="A115" i="1"/>
  <c r="J114" i="1"/>
  <c r="I114" i="1"/>
  <c r="H114" i="1"/>
  <c r="G114" i="1"/>
  <c r="F114" i="1"/>
  <c r="B108" i="1"/>
  <c r="A108" i="1"/>
  <c r="J107" i="1"/>
  <c r="I107" i="1"/>
  <c r="H107" i="1"/>
  <c r="G107" i="1"/>
  <c r="F107" i="1"/>
  <c r="B101" i="1"/>
  <c r="A101" i="1"/>
  <c r="J100" i="1"/>
  <c r="I100" i="1"/>
  <c r="H100" i="1"/>
  <c r="G100" i="1"/>
  <c r="F100" i="1"/>
  <c r="B94" i="1"/>
  <c r="A94" i="1"/>
  <c r="J93" i="1"/>
  <c r="I93" i="1"/>
  <c r="H93" i="1"/>
  <c r="G93" i="1"/>
  <c r="F93" i="1"/>
  <c r="B86" i="1"/>
  <c r="J85" i="1"/>
  <c r="I85" i="1"/>
  <c r="H85" i="1"/>
  <c r="G85" i="1"/>
  <c r="F85" i="1"/>
  <c r="B78" i="1"/>
  <c r="A78" i="1"/>
  <c r="J77" i="1"/>
  <c r="I77" i="1"/>
  <c r="H77" i="1"/>
  <c r="G77" i="1"/>
  <c r="F77" i="1"/>
  <c r="B70" i="1"/>
  <c r="A70" i="1"/>
  <c r="J69" i="1"/>
  <c r="I69" i="1"/>
  <c r="H69" i="1"/>
  <c r="G69" i="1"/>
  <c r="F69" i="1"/>
  <c r="B64" i="1"/>
  <c r="A64" i="1"/>
  <c r="J63" i="1"/>
  <c r="I63" i="1"/>
  <c r="H63" i="1"/>
  <c r="G63" i="1"/>
  <c r="F63" i="1"/>
  <c r="B56" i="1"/>
  <c r="A56" i="1"/>
  <c r="J55" i="1"/>
  <c r="I55" i="1"/>
  <c r="H55" i="1"/>
  <c r="G55" i="1"/>
  <c r="F55" i="1"/>
  <c r="B50" i="1"/>
  <c r="A50" i="1"/>
  <c r="J49" i="1"/>
  <c r="I49" i="1"/>
  <c r="H49" i="1"/>
  <c r="G49" i="1"/>
  <c r="F49" i="1"/>
  <c r="B43" i="1"/>
  <c r="A43" i="1"/>
  <c r="J42" i="1"/>
  <c r="I42" i="1"/>
  <c r="H42" i="1"/>
  <c r="G42" i="1"/>
  <c r="F42" i="1"/>
  <c r="B36" i="1"/>
  <c r="A36" i="1"/>
  <c r="J27" i="1"/>
  <c r="J36" i="1" s="1"/>
  <c r="I27" i="1"/>
  <c r="I36" i="1" s="1"/>
  <c r="H27" i="1"/>
  <c r="H36" i="1" s="1"/>
  <c r="G27" i="1"/>
  <c r="G36" i="1" s="1"/>
  <c r="F27" i="1"/>
  <c r="F36" i="1" s="1"/>
  <c r="B22" i="1"/>
  <c r="A22" i="1"/>
  <c r="A13" i="1"/>
  <c r="G12" i="1"/>
  <c r="G22" i="1" s="1"/>
  <c r="H12" i="1"/>
  <c r="H22" i="1" s="1"/>
  <c r="I12" i="1"/>
  <c r="I22" i="1" s="1"/>
  <c r="J12" i="1"/>
  <c r="J22" i="1" s="1"/>
  <c r="F12" i="1"/>
  <c r="F22" i="1" s="1"/>
  <c r="I151" i="1" l="1"/>
  <c r="F151" i="1"/>
  <c r="J151" i="1"/>
  <c r="I137" i="1"/>
  <c r="G151" i="1"/>
  <c r="H151" i="1"/>
  <c r="F137" i="1"/>
  <c r="J137" i="1"/>
  <c r="H137" i="1"/>
  <c r="G137" i="1"/>
  <c r="I122" i="1"/>
  <c r="H122" i="1"/>
  <c r="F122" i="1"/>
  <c r="G122" i="1"/>
  <c r="J122" i="1"/>
  <c r="G108" i="1"/>
  <c r="F108" i="1"/>
  <c r="J108" i="1"/>
  <c r="I108" i="1"/>
  <c r="H108" i="1"/>
  <c r="H94" i="1"/>
  <c r="I94" i="1"/>
  <c r="F94" i="1"/>
  <c r="J94" i="1"/>
  <c r="G94" i="1"/>
  <c r="F64" i="1"/>
  <c r="J64" i="1"/>
  <c r="H78" i="1"/>
  <c r="I78" i="1"/>
  <c r="F78" i="1"/>
  <c r="J78" i="1"/>
  <c r="G78" i="1"/>
  <c r="H64" i="1"/>
  <c r="G64" i="1"/>
  <c r="I64" i="1"/>
  <c r="F50" i="1"/>
  <c r="J50" i="1"/>
  <c r="I50" i="1"/>
  <c r="H50" i="1"/>
  <c r="G50" i="1"/>
  <c r="F152" i="1" l="1"/>
  <c r="J152" i="1"/>
  <c r="G152" i="1"/>
  <c r="I152" i="1"/>
  <c r="H152" i="1"/>
</calcChain>
</file>

<file path=xl/sharedStrings.xml><?xml version="1.0" encoding="utf-8"?>
<sst xmlns="http://schemas.openxmlformats.org/spreadsheetml/2006/main" count="342" uniqueCount="107">
  <si>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</si>
  <si>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</si>
  <si>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</si>
  <si>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</si>
  <si>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</si>
  <si>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</si>
  <si>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</si>
  <si>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</si>
  <si>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</si>
  <si>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</si>
  <si>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</si>
  <si>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</si>
  <si>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</si>
  <si>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</si>
  <si>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</si>
  <si>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</si>
  <si>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</si>
  <si>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</si>
  <si>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</si>
  <si>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</si>
  <si>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</si>
  <si>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</si>
  <si>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</si>
  <si>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</si>
  <si>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</si>
  <si>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</si>
  <si>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</si>
  <si>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</si>
  <si>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</si>
  <si>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</si>
  <si>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</si>
  <si>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</si>
  <si>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</si>
  <si>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</si>
  <si>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</si>
  <si>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"Гимназия №1" г. Ангарск</t>
  </si>
  <si>
    <t>директор</t>
  </si>
  <si>
    <t>Раевская Л.В.</t>
  </si>
  <si>
    <t>Каша рисовая жидкая молочная с маслом</t>
  </si>
  <si>
    <t>Масло сливочное</t>
  </si>
  <si>
    <t xml:space="preserve">Сыр </t>
  </si>
  <si>
    <t>Булочка "Октябренок"</t>
  </si>
  <si>
    <t xml:space="preserve">Какао с молоком </t>
  </si>
  <si>
    <t>Фрукт</t>
  </si>
  <si>
    <t>ттк</t>
  </si>
  <si>
    <t>Кукуруза сахарная консервированная</t>
  </si>
  <si>
    <t>таб.24</t>
  </si>
  <si>
    <t>Щи из свежей капусты с картофелем</t>
  </si>
  <si>
    <t>Тефтели из говядины</t>
  </si>
  <si>
    <t>60/50</t>
  </si>
  <si>
    <t>Макаронные изделия отварные</t>
  </si>
  <si>
    <t xml:space="preserve">Компот из сухофруктов </t>
  </si>
  <si>
    <t xml:space="preserve">Хлеб пшеничный </t>
  </si>
  <si>
    <t>Хлеб  ржаной</t>
  </si>
  <si>
    <t>Чай с сахаром</t>
  </si>
  <si>
    <t>Запеканка из творога с молоком сгущеным</t>
  </si>
  <si>
    <t>120/30</t>
  </si>
  <si>
    <t>Салат из свеклы отварной</t>
  </si>
  <si>
    <t>Рассольник ленинградский со сметаной</t>
  </si>
  <si>
    <t>200/10</t>
  </si>
  <si>
    <t>Котлета "Загадка"</t>
  </si>
  <si>
    <t>Пюре картофельное</t>
  </si>
  <si>
    <t>Напиток лимонный</t>
  </si>
  <si>
    <t xml:space="preserve">Каша рассыпчатая гречневая </t>
  </si>
  <si>
    <t>Омлет натуральный с маслом сл.</t>
  </si>
  <si>
    <t>150/5</t>
  </si>
  <si>
    <t>Сыр  (45 % жирности)</t>
  </si>
  <si>
    <t>Чай с молоком</t>
  </si>
  <si>
    <t>Суп картофельный с горохом</t>
  </si>
  <si>
    <t>Птица отварная с маслом сл.</t>
  </si>
  <si>
    <t>109/5</t>
  </si>
  <si>
    <t>Рис припущенный</t>
  </si>
  <si>
    <t>Сок</t>
  </si>
  <si>
    <t xml:space="preserve">Суфле из курицы </t>
  </si>
  <si>
    <t xml:space="preserve">Картофель отварной </t>
  </si>
  <si>
    <t>Борщ с капустой и картофелем со сметаной</t>
  </si>
  <si>
    <t>Котлета московская</t>
  </si>
  <si>
    <t>Напиток из шиповника</t>
  </si>
  <si>
    <t>Горошек зеленый консервированный</t>
  </si>
  <si>
    <t>Суп картофельный с макаронными изделиями</t>
  </si>
  <si>
    <t>Котлета рубленая из птицы</t>
  </si>
  <si>
    <t>Напиток клюквенный</t>
  </si>
  <si>
    <t>Пудинг из творога (запеченный) с молоком сгущеным</t>
  </si>
  <si>
    <t>Кофейный напиток с молоком</t>
  </si>
  <si>
    <t>Суп картофельный с крупой с рыбными консервами</t>
  </si>
  <si>
    <t>20/200</t>
  </si>
  <si>
    <t xml:space="preserve">Бифштекс рубленный из говядины </t>
  </si>
  <si>
    <t>Каша пшенно-рисовая вязкая  молочная с маслом</t>
  </si>
  <si>
    <t>т14</t>
  </si>
  <si>
    <t>Сыр</t>
  </si>
  <si>
    <t xml:space="preserve">Суп из овощей </t>
  </si>
  <si>
    <t xml:space="preserve">Плов по-узбекски </t>
  </si>
  <si>
    <t>Яйцо вареное</t>
  </si>
  <si>
    <t>1 шт</t>
  </si>
  <si>
    <t>Суп крестьянский с крупой</t>
  </si>
  <si>
    <t>Биточки аппетитные</t>
  </si>
  <si>
    <t>Фрикадельки из курицы</t>
  </si>
  <si>
    <t>Икра кабачковая</t>
  </si>
  <si>
    <t>Жаркое по-домашнему (св.)</t>
  </si>
  <si>
    <t>Овощи свежие (помидор)</t>
  </si>
  <si>
    <t>Котлета "Любительская" с маслом сл.</t>
  </si>
  <si>
    <t>80/10</t>
  </si>
  <si>
    <t>Рис отварной</t>
  </si>
  <si>
    <t>Борщ с капустой и картофелем</t>
  </si>
  <si>
    <t>Биточки по-белорусски</t>
  </si>
  <si>
    <t>Напиток из черники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</si>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</sst>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2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2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5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9" sqref="L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70" t="s">
        <v>35</v>
      </c>
      <c r="D1" s="71"/>
      <c r="E1" s="71"/>
      <c r="F1" s="13" t="s">
        <v>16</v>
      </c>
      <c r="G1" s="2" t="s">
        <v>17</v>
      </c>
      <c r="H1" s="72" t="s">
        <v>36</v>
      </c>
      <c r="I1" s="72"/>
      <c r="J1" s="72"/>
      <c r="K1" s="72"/>
    </row>
    <row r="2" spans="1:11" ht="18" x14ac:dyDescent="0.2">
      <c r="A2" s="36" t="s">
        <v>6</v>
      </c>
      <c r="C2" s="2"/>
      <c r="G2" s="2" t="s">
        <v>18</v>
      </c>
      <c r="H2" s="72" t="s">
        <v>37</v>
      </c>
      <c r="I2" s="72"/>
      <c r="J2" s="72"/>
      <c r="K2" s="7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73">
        <v>45537</v>
      </c>
      <c r="I3" s="74"/>
      <c r="J3" s="74"/>
      <c r="K3" s="74"/>
    </row>
    <row r="4" spans="1:11" ht="13.5" thickBot="1" x14ac:dyDescent="0.25">
      <c r="C4" s="2"/>
      <c r="D4" s="4"/>
    </row>
    <row r="5" spans="1:11" ht="34.5" thickBot="1" x14ac:dyDescent="0.25">
      <c r="A5" s="41" t="s">
        <v>14</v>
      </c>
      <c r="B5" s="42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8.75" x14ac:dyDescent="0.25">
      <c r="A6" s="21">
        <v>1</v>
      </c>
      <c r="B6" s="22">
        <v>1</v>
      </c>
      <c r="C6" s="23" t="s">
        <v>20</v>
      </c>
      <c r="D6" s="5" t="s">
        <v>21</v>
      </c>
      <c r="E6" s="43" t="s">
        <v>38</v>
      </c>
      <c r="F6" s="46">
        <v>210</v>
      </c>
      <c r="G6" s="45">
        <v>5.0999999999999996</v>
      </c>
      <c r="H6" s="45">
        <v>10.72</v>
      </c>
      <c r="I6" s="45">
        <v>33.42</v>
      </c>
      <c r="J6" s="45">
        <v>251</v>
      </c>
      <c r="K6" s="47">
        <v>182</v>
      </c>
    </row>
    <row r="7" spans="1:11" ht="18.75" x14ac:dyDescent="0.25">
      <c r="A7" s="24"/>
      <c r="B7" s="16"/>
      <c r="C7" s="11"/>
      <c r="D7" s="6"/>
      <c r="E7" s="43" t="s">
        <v>39</v>
      </c>
      <c r="F7" s="46">
        <v>10</v>
      </c>
      <c r="G7" s="45">
        <v>0.08</v>
      </c>
      <c r="H7" s="45">
        <v>7.25</v>
      </c>
      <c r="I7" s="45">
        <v>0.13</v>
      </c>
      <c r="J7" s="45">
        <v>66</v>
      </c>
      <c r="K7" s="47">
        <v>14</v>
      </c>
    </row>
    <row r="8" spans="1:11" ht="18.75" x14ac:dyDescent="0.25">
      <c r="A8" s="24"/>
      <c r="B8" s="16"/>
      <c r="C8" s="11"/>
      <c r="D8" s="7" t="s">
        <v>22</v>
      </c>
      <c r="E8" s="43" t="s">
        <v>42</v>
      </c>
      <c r="F8" s="47">
        <v>200</v>
      </c>
      <c r="G8" s="45">
        <v>4.07</v>
      </c>
      <c r="H8" s="45">
        <v>3.54</v>
      </c>
      <c r="I8" s="45">
        <v>14.57</v>
      </c>
      <c r="J8" s="45">
        <v>118.6</v>
      </c>
      <c r="K8" s="47">
        <v>382</v>
      </c>
    </row>
    <row r="9" spans="1:11" ht="18.75" x14ac:dyDescent="0.25">
      <c r="A9" s="24"/>
      <c r="B9" s="16"/>
      <c r="C9" s="11"/>
      <c r="D9" s="7" t="s">
        <v>23</v>
      </c>
      <c r="E9" s="43" t="s">
        <v>41</v>
      </c>
      <c r="F9" s="47">
        <v>30</v>
      </c>
      <c r="G9" s="45">
        <v>2.1</v>
      </c>
      <c r="H9" s="45">
        <v>0.3</v>
      </c>
      <c r="I9" s="45">
        <v>12.3</v>
      </c>
      <c r="J9" s="45">
        <v>60</v>
      </c>
      <c r="K9" s="47" t="s">
        <v>44</v>
      </c>
    </row>
    <row r="10" spans="1:11" ht="18.75" x14ac:dyDescent="0.25">
      <c r="A10" s="24"/>
      <c r="B10" s="16"/>
      <c r="C10" s="11"/>
      <c r="D10" s="7" t="s">
        <v>24</v>
      </c>
      <c r="E10" s="44" t="s">
        <v>43</v>
      </c>
      <c r="F10" s="40"/>
      <c r="G10" s="45">
        <v>0.4</v>
      </c>
      <c r="H10" s="45">
        <v>0.3</v>
      </c>
      <c r="I10" s="45">
        <v>10.3</v>
      </c>
      <c r="J10" s="45">
        <v>47</v>
      </c>
      <c r="K10" s="47">
        <v>338</v>
      </c>
    </row>
    <row r="11" spans="1:11" ht="18.75" x14ac:dyDescent="0.25">
      <c r="A11" s="24"/>
      <c r="B11" s="16"/>
      <c r="C11" s="11"/>
      <c r="D11" s="6"/>
      <c r="E11" s="43" t="s">
        <v>40</v>
      </c>
      <c r="F11" s="47">
        <v>15</v>
      </c>
      <c r="G11" s="45">
        <v>4.0999999999999996</v>
      </c>
      <c r="H11" s="45">
        <v>4.5999999999999996</v>
      </c>
      <c r="I11" s="45">
        <v>0.46</v>
      </c>
      <c r="J11" s="45">
        <v>59.33</v>
      </c>
      <c r="K11" s="47">
        <v>15</v>
      </c>
    </row>
    <row r="12" spans="1:11" ht="15" x14ac:dyDescent="0.25">
      <c r="A12" s="25"/>
      <c r="B12" s="18"/>
      <c r="C12" s="8"/>
      <c r="D12" s="19" t="s">
        <v>33</v>
      </c>
      <c r="E12" s="9"/>
      <c r="F12" s="20">
        <f>SUM(F6:F11)</f>
        <v>465</v>
      </c>
      <c r="G12" s="20">
        <f>SUM(G6:G11)</f>
        <v>15.85</v>
      </c>
      <c r="H12" s="20">
        <f>SUM(H6:H11)</f>
        <v>26.71</v>
      </c>
      <c r="I12" s="20">
        <f>SUM(I6:I11)</f>
        <v>71.179999999999993</v>
      </c>
      <c r="J12" s="20">
        <f>SUM(J6:J11)</f>
        <v>601.93000000000006</v>
      </c>
      <c r="K12" s="26"/>
    </row>
    <row r="13" spans="1:11" ht="18.75" x14ac:dyDescent="0.25">
      <c r="A13" s="27">
        <f>A6</f>
        <v>1</v>
      </c>
      <c r="B13" s="14">
        <f>B6</f>
        <v>1</v>
      </c>
      <c r="C13" s="10" t="s">
        <v>25</v>
      </c>
      <c r="D13" s="7" t="s">
        <v>26</v>
      </c>
      <c r="E13" s="44" t="s">
        <v>45</v>
      </c>
      <c r="F13" s="46">
        <v>30</v>
      </c>
      <c r="G13" s="45">
        <v>2.82</v>
      </c>
      <c r="H13" s="45">
        <v>0.96</v>
      </c>
      <c r="I13" s="45">
        <v>14.16</v>
      </c>
      <c r="J13" s="45">
        <v>76.56</v>
      </c>
      <c r="K13" s="47" t="s">
        <v>46</v>
      </c>
    </row>
    <row r="14" spans="1:11" ht="18.75" x14ac:dyDescent="0.25">
      <c r="A14" s="24"/>
      <c r="B14" s="16"/>
      <c r="C14" s="11"/>
      <c r="D14" s="7" t="s">
        <v>27</v>
      </c>
      <c r="E14" s="48" t="s">
        <v>47</v>
      </c>
      <c r="F14" s="46">
        <v>200</v>
      </c>
      <c r="G14" s="45">
        <v>1.67</v>
      </c>
      <c r="H14" s="45">
        <v>5.46</v>
      </c>
      <c r="I14" s="45">
        <v>6.68</v>
      </c>
      <c r="J14" s="45">
        <v>88</v>
      </c>
      <c r="K14" s="47">
        <v>88</v>
      </c>
    </row>
    <row r="15" spans="1:11" ht="18.75" x14ac:dyDescent="0.25">
      <c r="A15" s="24"/>
      <c r="B15" s="16"/>
      <c r="C15" s="11"/>
      <c r="D15" s="7" t="s">
        <v>28</v>
      </c>
      <c r="E15" s="49" t="s">
        <v>48</v>
      </c>
      <c r="F15" s="46" t="s">
        <v>49</v>
      </c>
      <c r="G15" s="45">
        <v>7.46</v>
      </c>
      <c r="H15" s="45">
        <v>8.2899999999999991</v>
      </c>
      <c r="I15" s="45">
        <v>9.44</v>
      </c>
      <c r="J15" s="45">
        <v>142</v>
      </c>
      <c r="K15" s="47">
        <v>279</v>
      </c>
    </row>
    <row r="16" spans="1:11" ht="18.75" x14ac:dyDescent="0.25">
      <c r="A16" s="24"/>
      <c r="B16" s="16"/>
      <c r="C16" s="11"/>
      <c r="D16" s="7" t="s">
        <v>29</v>
      </c>
      <c r="E16" s="44" t="s">
        <v>50</v>
      </c>
      <c r="F16" s="47">
        <v>100</v>
      </c>
      <c r="G16" s="45">
        <v>5.51</v>
      </c>
      <c r="H16" s="45">
        <v>4.51</v>
      </c>
      <c r="I16" s="45">
        <v>26.44</v>
      </c>
      <c r="J16" s="45">
        <v>168.45</v>
      </c>
      <c r="K16" s="47">
        <v>309</v>
      </c>
    </row>
    <row r="17" spans="1:11" ht="18.75" x14ac:dyDescent="0.25">
      <c r="A17" s="24"/>
      <c r="B17" s="16"/>
      <c r="C17" s="11"/>
      <c r="D17" s="7" t="s">
        <v>30</v>
      </c>
      <c r="E17" s="44" t="s">
        <v>51</v>
      </c>
      <c r="F17" s="47">
        <v>200</v>
      </c>
      <c r="G17" s="45">
        <v>0.66</v>
      </c>
      <c r="H17" s="45">
        <v>0.09</v>
      </c>
      <c r="I17" s="45">
        <v>32</v>
      </c>
      <c r="J17" s="45">
        <v>132.80000000000001</v>
      </c>
      <c r="K17" s="47">
        <v>349</v>
      </c>
    </row>
    <row r="18" spans="1:11" ht="18.75" x14ac:dyDescent="0.25">
      <c r="A18" s="24"/>
      <c r="B18" s="16"/>
      <c r="C18" s="11"/>
      <c r="D18" s="7" t="s">
        <v>31</v>
      </c>
      <c r="E18" s="44" t="s">
        <v>52</v>
      </c>
      <c r="F18" s="46">
        <v>30</v>
      </c>
      <c r="G18" s="45">
        <v>2.1</v>
      </c>
      <c r="H18" s="45">
        <v>0.3</v>
      </c>
      <c r="I18" s="45">
        <v>12.3</v>
      </c>
      <c r="J18" s="45">
        <v>60</v>
      </c>
      <c r="K18" s="47" t="s">
        <v>44</v>
      </c>
    </row>
    <row r="19" spans="1:11" ht="18.75" x14ac:dyDescent="0.25">
      <c r="A19" s="24"/>
      <c r="B19" s="16"/>
      <c r="C19" s="11"/>
      <c r="D19" s="7" t="s">
        <v>32</v>
      </c>
      <c r="E19" s="43" t="s">
        <v>53</v>
      </c>
      <c r="F19" s="47">
        <v>20</v>
      </c>
      <c r="G19" s="45">
        <v>1.0900000000000001</v>
      </c>
      <c r="H19" s="45">
        <v>0.2</v>
      </c>
      <c r="I19" s="45">
        <v>7.4</v>
      </c>
      <c r="J19" s="45">
        <v>36</v>
      </c>
      <c r="K19" s="47" t="s">
        <v>44</v>
      </c>
    </row>
    <row r="20" spans="1:11" ht="18.75" x14ac:dyDescent="0.25">
      <c r="A20" s="24"/>
      <c r="B20" s="16"/>
      <c r="C20" s="11"/>
      <c r="D20" s="6"/>
      <c r="E20" s="44" t="s">
        <v>43</v>
      </c>
      <c r="F20" s="47"/>
      <c r="G20" s="45">
        <v>0.4</v>
      </c>
      <c r="H20" s="45">
        <v>0.3</v>
      </c>
      <c r="I20" s="45">
        <v>10.3</v>
      </c>
      <c r="J20" s="45">
        <v>47</v>
      </c>
      <c r="K20" s="47">
        <v>338</v>
      </c>
    </row>
    <row r="21" spans="1:11" ht="15" x14ac:dyDescent="0.25">
      <c r="A21" s="25"/>
      <c r="B21" s="18"/>
      <c r="C21" s="8"/>
      <c r="D21" s="19" t="s">
        <v>33</v>
      </c>
      <c r="E21" s="12"/>
      <c r="F21" s="20">
        <f>SUM(F13:F20)</f>
        <v>580</v>
      </c>
      <c r="G21" s="20">
        <f>SUM(G13:G20)</f>
        <v>21.71</v>
      </c>
      <c r="H21" s="20">
        <f>SUM(H13:H20)</f>
        <v>20.11</v>
      </c>
      <c r="I21" s="20">
        <f>SUM(I13:I20)</f>
        <v>118.72</v>
      </c>
      <c r="J21" s="20">
        <f>SUM(J13:J20)</f>
        <v>750.81</v>
      </c>
      <c r="K21" s="26"/>
    </row>
    <row r="22" spans="1:11" ht="15.75" thickBot="1" x14ac:dyDescent="0.25">
      <c r="A22" s="30">
        <f>A6</f>
        <v>1</v>
      </c>
      <c r="B22" s="31">
        <f>B6</f>
        <v>1</v>
      </c>
      <c r="C22" s="67" t="s">
        <v>4</v>
      </c>
      <c r="D22" s="68"/>
      <c r="E22" s="32"/>
      <c r="F22" s="33">
        <f>F12+F21</f>
        <v>1045</v>
      </c>
      <c r="G22" s="33">
        <f>G12+G21</f>
        <v>37.56</v>
      </c>
      <c r="H22" s="33">
        <f>H12+H21</f>
        <v>46.82</v>
      </c>
      <c r="I22" s="33">
        <f>I12+I21</f>
        <v>189.89999999999998</v>
      </c>
      <c r="J22" s="33">
        <f>J12+J21</f>
        <v>1352.74</v>
      </c>
      <c r="K22" s="33"/>
    </row>
    <row r="23" spans="1:11" ht="37.5" x14ac:dyDescent="0.25">
      <c r="A23" s="15">
        <v>1</v>
      </c>
      <c r="B23" s="16">
        <v>2</v>
      </c>
      <c r="C23" s="23" t="s">
        <v>20</v>
      </c>
      <c r="D23" s="5" t="s">
        <v>21</v>
      </c>
      <c r="E23" s="50" t="s">
        <v>55</v>
      </c>
      <c r="F23" s="51" t="s">
        <v>56</v>
      </c>
      <c r="G23" s="52">
        <v>15</v>
      </c>
      <c r="H23" s="52">
        <v>11.07</v>
      </c>
      <c r="I23" s="52">
        <v>33.21</v>
      </c>
      <c r="J23" s="52">
        <v>296.04000000000002</v>
      </c>
      <c r="K23" s="54">
        <v>223</v>
      </c>
    </row>
    <row r="24" spans="1:11" ht="18.75" x14ac:dyDescent="0.25">
      <c r="A24" s="15"/>
      <c r="B24" s="16"/>
      <c r="C24" s="11"/>
      <c r="D24" s="6"/>
      <c r="E24" s="56" t="s">
        <v>39</v>
      </c>
      <c r="F24" s="51">
        <v>10</v>
      </c>
      <c r="G24" s="52">
        <v>0.08</v>
      </c>
      <c r="H24" s="52">
        <v>7.25</v>
      </c>
      <c r="I24" s="52">
        <v>0.13</v>
      </c>
      <c r="J24" s="52">
        <v>66</v>
      </c>
      <c r="K24" s="54">
        <v>14</v>
      </c>
    </row>
    <row r="25" spans="1:11" ht="18.75" x14ac:dyDescent="0.25">
      <c r="A25" s="15"/>
      <c r="B25" s="16"/>
      <c r="C25" s="11"/>
      <c r="D25" s="7" t="s">
        <v>22</v>
      </c>
      <c r="E25" s="53" t="s">
        <v>54</v>
      </c>
      <c r="F25" s="51">
        <v>200</v>
      </c>
      <c r="G25" s="52">
        <v>7.0000000000000007E-2</v>
      </c>
      <c r="H25" s="52">
        <v>0.02</v>
      </c>
      <c r="I25" s="52">
        <v>15</v>
      </c>
      <c r="J25" s="52">
        <v>60</v>
      </c>
      <c r="K25" s="54">
        <v>376</v>
      </c>
    </row>
    <row r="26" spans="1:11" ht="18.75" x14ac:dyDescent="0.25">
      <c r="A26" s="15"/>
      <c r="B26" s="16"/>
      <c r="C26" s="11"/>
      <c r="D26" s="7" t="s">
        <v>23</v>
      </c>
      <c r="E26" s="56" t="s">
        <v>41</v>
      </c>
      <c r="F26" s="54">
        <v>30</v>
      </c>
      <c r="G26" s="52">
        <v>2.1</v>
      </c>
      <c r="H26" s="52">
        <v>0.3</v>
      </c>
      <c r="I26" s="52">
        <v>12.3</v>
      </c>
      <c r="J26" s="52">
        <v>60</v>
      </c>
      <c r="K26" s="54" t="s">
        <v>44</v>
      </c>
    </row>
    <row r="27" spans="1:11" ht="15" x14ac:dyDescent="0.25">
      <c r="A27" s="17"/>
      <c r="B27" s="18"/>
      <c r="C27" s="8"/>
      <c r="D27" s="19" t="s">
        <v>33</v>
      </c>
      <c r="E27" s="9"/>
      <c r="F27" s="20">
        <f>SUM(F23:F26)</f>
        <v>240</v>
      </c>
      <c r="G27" s="20">
        <f>SUM(G23:G26)</f>
        <v>17.25</v>
      </c>
      <c r="H27" s="20">
        <f>SUM(H23:H26)</f>
        <v>18.64</v>
      </c>
      <c r="I27" s="20">
        <f>SUM(I23:I26)</f>
        <v>60.64</v>
      </c>
      <c r="J27" s="20">
        <f>SUM(J23:J26)</f>
        <v>482.04</v>
      </c>
      <c r="K27" s="26"/>
    </row>
    <row r="28" spans="1:11" ht="18.75" x14ac:dyDescent="0.25">
      <c r="A28" s="14">
        <f>A23</f>
        <v>1</v>
      </c>
      <c r="B28" s="14">
        <f>B23</f>
        <v>2</v>
      </c>
      <c r="C28" s="10" t="s">
        <v>25</v>
      </c>
      <c r="D28" s="7" t="s">
        <v>26</v>
      </c>
      <c r="E28" s="53" t="s">
        <v>57</v>
      </c>
      <c r="F28" s="51">
        <v>60</v>
      </c>
      <c r="G28" s="52">
        <v>1.42</v>
      </c>
      <c r="H28" s="52">
        <v>0.06</v>
      </c>
      <c r="I28" s="52">
        <v>13.72</v>
      </c>
      <c r="J28" s="52">
        <v>111.18</v>
      </c>
      <c r="K28" s="54">
        <v>75</v>
      </c>
    </row>
    <row r="29" spans="1:11" ht="18.75" x14ac:dyDescent="0.25">
      <c r="A29" s="15"/>
      <c r="B29" s="16"/>
      <c r="C29" s="11"/>
      <c r="D29" s="7" t="s">
        <v>27</v>
      </c>
      <c r="E29" s="57" t="s">
        <v>58</v>
      </c>
      <c r="F29" s="51" t="s">
        <v>59</v>
      </c>
      <c r="G29" s="52">
        <v>1.87</v>
      </c>
      <c r="H29" s="52">
        <v>5.57</v>
      </c>
      <c r="I29" s="52">
        <v>9.94</v>
      </c>
      <c r="J29" s="52">
        <v>102</v>
      </c>
      <c r="K29" s="54">
        <v>96</v>
      </c>
    </row>
    <row r="30" spans="1:11" ht="18.75" x14ac:dyDescent="0.25">
      <c r="A30" s="15"/>
      <c r="B30" s="16"/>
      <c r="C30" s="11"/>
      <c r="D30" s="7" t="s">
        <v>28</v>
      </c>
      <c r="E30" s="58" t="s">
        <v>60</v>
      </c>
      <c r="F30" s="59">
        <v>85</v>
      </c>
      <c r="G30" s="52">
        <v>13.84</v>
      </c>
      <c r="H30" s="52">
        <v>15.34</v>
      </c>
      <c r="I30" s="52">
        <v>9.14</v>
      </c>
      <c r="J30" s="52">
        <v>230</v>
      </c>
      <c r="K30" s="54">
        <v>235</v>
      </c>
    </row>
    <row r="31" spans="1:11" ht="18.75" x14ac:dyDescent="0.25">
      <c r="A31" s="15"/>
      <c r="B31" s="16"/>
      <c r="C31" s="11"/>
      <c r="D31" s="7" t="s">
        <v>29</v>
      </c>
      <c r="E31" s="53" t="s">
        <v>61</v>
      </c>
      <c r="F31" s="59">
        <v>150</v>
      </c>
      <c r="G31" s="52">
        <v>3.06</v>
      </c>
      <c r="H31" s="52">
        <v>4.8</v>
      </c>
      <c r="I31" s="52">
        <v>20.43</v>
      </c>
      <c r="J31" s="52">
        <v>137.25</v>
      </c>
      <c r="K31" s="54">
        <v>312</v>
      </c>
    </row>
    <row r="32" spans="1:11" ht="18.75" x14ac:dyDescent="0.25">
      <c r="A32" s="15"/>
      <c r="B32" s="16"/>
      <c r="C32" s="11"/>
      <c r="D32" s="7" t="s">
        <v>30</v>
      </c>
      <c r="E32" s="56" t="s">
        <v>62</v>
      </c>
      <c r="F32" s="54">
        <v>200</v>
      </c>
      <c r="G32" s="52">
        <v>0.09</v>
      </c>
      <c r="H32" s="52">
        <v>0</v>
      </c>
      <c r="I32" s="52">
        <v>22.65</v>
      </c>
      <c r="J32" s="52">
        <v>87.3</v>
      </c>
      <c r="K32" s="54">
        <v>700</v>
      </c>
    </row>
    <row r="33" spans="1:11" ht="18.75" x14ac:dyDescent="0.25">
      <c r="A33" s="15"/>
      <c r="B33" s="16"/>
      <c r="C33" s="11"/>
      <c r="D33" s="7" t="s">
        <v>31</v>
      </c>
      <c r="E33" s="53" t="s">
        <v>52</v>
      </c>
      <c r="F33" s="51">
        <v>30</v>
      </c>
      <c r="G33" s="52">
        <v>2.1</v>
      </c>
      <c r="H33" s="52">
        <v>0.3</v>
      </c>
      <c r="I33" s="52">
        <v>12.3</v>
      </c>
      <c r="J33" s="52">
        <v>60</v>
      </c>
      <c r="K33" s="54" t="s">
        <v>44</v>
      </c>
    </row>
    <row r="34" spans="1:11" ht="18.75" x14ac:dyDescent="0.25">
      <c r="A34" s="15"/>
      <c r="B34" s="16"/>
      <c r="C34" s="11"/>
      <c r="D34" s="7" t="s">
        <v>32</v>
      </c>
      <c r="E34" s="53" t="s">
        <v>53</v>
      </c>
      <c r="F34" s="54">
        <v>20</v>
      </c>
      <c r="G34" s="52">
        <v>1.0900000000000001</v>
      </c>
      <c r="H34" s="52">
        <v>0.2</v>
      </c>
      <c r="I34" s="52">
        <v>7.4</v>
      </c>
      <c r="J34" s="52">
        <v>36</v>
      </c>
      <c r="K34" s="54" t="s">
        <v>44</v>
      </c>
    </row>
    <row r="35" spans="1:11" ht="15" x14ac:dyDescent="0.25">
      <c r="A35" s="17"/>
      <c r="B35" s="18"/>
      <c r="C35" s="8"/>
      <c r="D35" s="19" t="s">
        <v>33</v>
      </c>
      <c r="E35" s="12"/>
      <c r="F35" s="20">
        <f>SUM(F28:F34)</f>
        <v>545</v>
      </c>
      <c r="G35" s="20">
        <f>SUM(G28:G34)</f>
        <v>23.47</v>
      </c>
      <c r="H35" s="20">
        <f>SUM(H28:H34)</f>
        <v>26.27</v>
      </c>
      <c r="I35" s="20">
        <f>SUM(I28:I34)</f>
        <v>95.58</v>
      </c>
      <c r="J35" s="20">
        <f>SUM(J28:J34)</f>
        <v>763.73</v>
      </c>
      <c r="K35" s="26"/>
    </row>
    <row r="36" spans="1:11" ht="15.75" customHeight="1" thickBot="1" x14ac:dyDescent="0.25">
      <c r="A36" s="34">
        <f>A23</f>
        <v>1</v>
      </c>
      <c r="B36" s="34">
        <f>B23</f>
        <v>2</v>
      </c>
      <c r="C36" s="67" t="s">
        <v>4</v>
      </c>
      <c r="D36" s="68"/>
      <c r="E36" s="32"/>
      <c r="F36" s="33">
        <f>F27+F35</f>
        <v>785</v>
      </c>
      <c r="G36" s="33">
        <f>G27+G35</f>
        <v>40.72</v>
      </c>
      <c r="H36" s="33">
        <f>H27+H35</f>
        <v>44.91</v>
      </c>
      <c r="I36" s="33">
        <f>I27+I35</f>
        <v>156.22</v>
      </c>
      <c r="J36" s="33">
        <f>J27+J35</f>
        <v>1245.77</v>
      </c>
      <c r="K36" s="33"/>
    </row>
    <row r="37" spans="1:11" ht="18.75" x14ac:dyDescent="0.25">
      <c r="A37" s="21">
        <v>1</v>
      </c>
      <c r="B37" s="22">
        <v>3</v>
      </c>
      <c r="C37" s="23" t="s">
        <v>20</v>
      </c>
      <c r="D37" s="5" t="s">
        <v>21</v>
      </c>
      <c r="E37" s="60" t="s">
        <v>64</v>
      </c>
      <c r="F37" s="51" t="s">
        <v>65</v>
      </c>
      <c r="G37" s="52">
        <v>13.94</v>
      </c>
      <c r="H37" s="52">
        <v>24.8</v>
      </c>
      <c r="I37" s="52">
        <v>2.63</v>
      </c>
      <c r="J37" s="52">
        <v>289.64999999999998</v>
      </c>
      <c r="K37" s="54">
        <v>210</v>
      </c>
    </row>
    <row r="38" spans="1:11" ht="18.75" x14ac:dyDescent="0.25">
      <c r="A38" s="24"/>
      <c r="B38" s="16"/>
      <c r="C38" s="11"/>
      <c r="D38" s="6"/>
      <c r="E38" s="53" t="s">
        <v>39</v>
      </c>
      <c r="F38" s="51">
        <v>10</v>
      </c>
      <c r="G38" s="52">
        <v>0.08</v>
      </c>
      <c r="H38" s="52">
        <v>7.25</v>
      </c>
      <c r="I38" s="52">
        <v>0.13</v>
      </c>
      <c r="J38" s="52">
        <v>66</v>
      </c>
      <c r="K38" s="54">
        <v>14</v>
      </c>
    </row>
    <row r="39" spans="1:11" ht="18.75" x14ac:dyDescent="0.25">
      <c r="A39" s="24"/>
      <c r="B39" s="16"/>
      <c r="C39" s="11"/>
      <c r="D39" s="7" t="s">
        <v>22</v>
      </c>
      <c r="E39" s="53" t="s">
        <v>67</v>
      </c>
      <c r="F39" s="54">
        <v>200</v>
      </c>
      <c r="G39" s="52">
        <v>1.52</v>
      </c>
      <c r="H39" s="52">
        <v>1.35</v>
      </c>
      <c r="I39" s="52">
        <v>15.9</v>
      </c>
      <c r="J39" s="52">
        <v>81</v>
      </c>
      <c r="K39" s="54">
        <v>378</v>
      </c>
    </row>
    <row r="40" spans="1:11" ht="18.75" x14ac:dyDescent="0.25">
      <c r="A40" s="24"/>
      <c r="B40" s="16"/>
      <c r="C40" s="11"/>
      <c r="D40" s="7" t="s">
        <v>23</v>
      </c>
      <c r="E40" s="56" t="s">
        <v>41</v>
      </c>
      <c r="F40" s="54">
        <v>30</v>
      </c>
      <c r="G40" s="52">
        <v>2.1</v>
      </c>
      <c r="H40" s="52">
        <v>0.3</v>
      </c>
      <c r="I40" s="52">
        <v>12.3</v>
      </c>
      <c r="J40" s="52">
        <v>60</v>
      </c>
      <c r="K40" s="54" t="s">
        <v>44</v>
      </c>
    </row>
    <row r="41" spans="1:11" ht="18.75" x14ac:dyDescent="0.25">
      <c r="A41" s="24"/>
      <c r="B41" s="16"/>
      <c r="C41" s="11"/>
      <c r="D41" s="6"/>
      <c r="E41" s="53" t="s">
        <v>66</v>
      </c>
      <c r="F41" s="54">
        <v>20</v>
      </c>
      <c r="G41" s="52">
        <v>5.26</v>
      </c>
      <c r="H41" s="52">
        <v>5.32</v>
      </c>
      <c r="I41" s="52">
        <v>0</v>
      </c>
      <c r="J41" s="52">
        <v>68.66</v>
      </c>
      <c r="K41" s="54">
        <v>15</v>
      </c>
    </row>
    <row r="42" spans="1:11" ht="15" x14ac:dyDescent="0.25">
      <c r="A42" s="25"/>
      <c r="B42" s="18"/>
      <c r="C42" s="8"/>
      <c r="D42" s="19" t="s">
        <v>33</v>
      </c>
      <c r="E42" s="9"/>
      <c r="F42" s="20">
        <f>SUM(F37:F41)</f>
        <v>260</v>
      </c>
      <c r="G42" s="20">
        <f>SUM(G37:G41)</f>
        <v>22.9</v>
      </c>
      <c r="H42" s="20">
        <f>SUM(H37:H41)</f>
        <v>39.019999999999996</v>
      </c>
      <c r="I42" s="20">
        <f>SUM(I37:I41)</f>
        <v>30.96</v>
      </c>
      <c r="J42" s="20">
        <f>SUM(J37:J41)</f>
        <v>565.30999999999995</v>
      </c>
      <c r="K42" s="26"/>
    </row>
    <row r="43" spans="1:11" ht="18.75" x14ac:dyDescent="0.25">
      <c r="A43" s="27">
        <f>A37</f>
        <v>1</v>
      </c>
      <c r="B43" s="14">
        <f>B37</f>
        <v>3</v>
      </c>
      <c r="C43" s="10" t="s">
        <v>25</v>
      </c>
      <c r="D43" s="7" t="s">
        <v>27</v>
      </c>
      <c r="E43" s="53" t="s">
        <v>68</v>
      </c>
      <c r="F43" s="51">
        <v>200</v>
      </c>
      <c r="G43" s="52">
        <v>4.3899999999999997</v>
      </c>
      <c r="H43" s="52">
        <v>4.21</v>
      </c>
      <c r="I43" s="52">
        <v>13.22</v>
      </c>
      <c r="J43" s="52">
        <v>118.6</v>
      </c>
      <c r="K43" s="54">
        <v>102</v>
      </c>
    </row>
    <row r="44" spans="1:11" ht="18.75" x14ac:dyDescent="0.25">
      <c r="A44" s="24"/>
      <c r="B44" s="16"/>
      <c r="C44" s="11"/>
      <c r="D44" s="7" t="s">
        <v>28</v>
      </c>
      <c r="E44" s="53" t="s">
        <v>69</v>
      </c>
      <c r="F44" s="51" t="s">
        <v>70</v>
      </c>
      <c r="G44" s="61">
        <v>14.8</v>
      </c>
      <c r="H44" s="61">
        <v>7.8</v>
      </c>
      <c r="I44" s="61">
        <v>0.36</v>
      </c>
      <c r="J44" s="61">
        <v>129.6</v>
      </c>
      <c r="K44" s="62">
        <v>288</v>
      </c>
    </row>
    <row r="45" spans="1:11" ht="18.75" x14ac:dyDescent="0.25">
      <c r="A45" s="24"/>
      <c r="B45" s="16"/>
      <c r="C45" s="11"/>
      <c r="D45" s="7" t="s">
        <v>29</v>
      </c>
      <c r="E45" s="53" t="s">
        <v>71</v>
      </c>
      <c r="F45" s="63">
        <v>100</v>
      </c>
      <c r="G45" s="52">
        <v>3.63</v>
      </c>
      <c r="H45" s="52">
        <v>4.29</v>
      </c>
      <c r="I45" s="52">
        <v>36.659999999999997</v>
      </c>
      <c r="J45" s="52">
        <v>199.95</v>
      </c>
      <c r="K45" s="54">
        <v>305</v>
      </c>
    </row>
    <row r="46" spans="1:11" ht="18.75" x14ac:dyDescent="0.25">
      <c r="A46" s="24"/>
      <c r="B46" s="16"/>
      <c r="C46" s="11"/>
      <c r="D46" s="7" t="s">
        <v>30</v>
      </c>
      <c r="E46" s="64" t="s">
        <v>72</v>
      </c>
      <c r="F46" s="54">
        <v>200</v>
      </c>
      <c r="G46" s="52">
        <v>0.09</v>
      </c>
      <c r="H46" s="52">
        <v>0</v>
      </c>
      <c r="I46" s="52">
        <v>22.65</v>
      </c>
      <c r="J46" s="52">
        <v>87.3</v>
      </c>
      <c r="K46" s="54">
        <v>700</v>
      </c>
    </row>
    <row r="47" spans="1:11" ht="18.75" x14ac:dyDescent="0.25">
      <c r="A47" s="24"/>
      <c r="B47" s="16"/>
      <c r="C47" s="11"/>
      <c r="D47" s="7" t="s">
        <v>31</v>
      </c>
      <c r="E47" s="53" t="s">
        <v>52</v>
      </c>
      <c r="F47" s="51">
        <v>30</v>
      </c>
      <c r="G47" s="52">
        <v>2.1</v>
      </c>
      <c r="H47" s="52">
        <v>0.3</v>
      </c>
      <c r="I47" s="52">
        <v>12.3</v>
      </c>
      <c r="J47" s="52">
        <v>60</v>
      </c>
      <c r="K47" s="54" t="s">
        <v>44</v>
      </c>
    </row>
    <row r="48" spans="1:11" ht="18.75" x14ac:dyDescent="0.25">
      <c r="A48" s="24"/>
      <c r="B48" s="16"/>
      <c r="C48" s="11"/>
      <c r="D48" s="7" t="s">
        <v>32</v>
      </c>
      <c r="E48" s="53" t="s">
        <v>53</v>
      </c>
      <c r="F48" s="54">
        <v>20</v>
      </c>
      <c r="G48" s="52">
        <v>1.0900000000000001</v>
      </c>
      <c r="H48" s="52">
        <v>0.2</v>
      </c>
      <c r="I48" s="52">
        <v>7.4</v>
      </c>
      <c r="J48" s="52">
        <v>36</v>
      </c>
      <c r="K48" s="54" t="s">
        <v>44</v>
      </c>
    </row>
    <row r="49" spans="1:11" ht="15" x14ac:dyDescent="0.25">
      <c r="A49" s="25"/>
      <c r="B49" s="18"/>
      <c r="C49" s="8"/>
      <c r="D49" s="19" t="s">
        <v>33</v>
      </c>
      <c r="E49" s="12"/>
      <c r="F49" s="20">
        <f>SUM(F43:F48)</f>
        <v>550</v>
      </c>
      <c r="G49" s="20">
        <f>SUM(G43:G48)</f>
        <v>26.1</v>
      </c>
      <c r="H49" s="20">
        <f>SUM(H43:H48)</f>
        <v>16.8</v>
      </c>
      <c r="I49" s="20">
        <f>SUM(I43:I48)</f>
        <v>92.589999999999989</v>
      </c>
      <c r="J49" s="20">
        <f>SUM(J43:J48)</f>
        <v>631.44999999999993</v>
      </c>
      <c r="K49" s="26"/>
    </row>
    <row r="50" spans="1:11" ht="15.75" customHeight="1" thickBot="1" x14ac:dyDescent="0.25">
      <c r="A50" s="30">
        <f>A37</f>
        <v>1</v>
      </c>
      <c r="B50" s="31">
        <f>B37</f>
        <v>3</v>
      </c>
      <c r="C50" s="67" t="s">
        <v>4</v>
      </c>
      <c r="D50" s="68"/>
      <c r="E50" s="32"/>
      <c r="F50" s="33">
        <f>F42+F49</f>
        <v>810</v>
      </c>
      <c r="G50" s="33">
        <f>G42+G49</f>
        <v>49</v>
      </c>
      <c r="H50" s="33">
        <f>H42+H49</f>
        <v>55.819999999999993</v>
      </c>
      <c r="I50" s="33">
        <f>I42+I49</f>
        <v>123.54999999999998</v>
      </c>
      <c r="J50" s="33">
        <f>J42+J49</f>
        <v>1196.7599999999998</v>
      </c>
      <c r="K50" s="33"/>
    </row>
    <row r="51" spans="1:11" ht="18.75" x14ac:dyDescent="0.25">
      <c r="A51" s="21">
        <v>1</v>
      </c>
      <c r="B51" s="22">
        <v>4</v>
      </c>
      <c r="C51" s="23" t="s">
        <v>20</v>
      </c>
      <c r="D51" s="5" t="s">
        <v>21</v>
      </c>
      <c r="E51" s="50" t="s">
        <v>73</v>
      </c>
      <c r="F51" s="51">
        <v>80</v>
      </c>
      <c r="G51" s="52">
        <v>14.86</v>
      </c>
      <c r="H51" s="52">
        <v>12.58</v>
      </c>
      <c r="I51" s="52">
        <v>6.6</v>
      </c>
      <c r="J51" s="52">
        <v>202.5</v>
      </c>
      <c r="K51" s="54">
        <v>325</v>
      </c>
    </row>
    <row r="52" spans="1:11" ht="18.75" x14ac:dyDescent="0.25">
      <c r="A52" s="24"/>
      <c r="B52" s="16"/>
      <c r="C52" s="11"/>
      <c r="D52" s="6" t="s">
        <v>29</v>
      </c>
      <c r="E52" s="65" t="s">
        <v>74</v>
      </c>
      <c r="F52" s="51">
        <v>150</v>
      </c>
      <c r="G52" s="52">
        <v>2.85</v>
      </c>
      <c r="H52" s="52">
        <v>4.3099999999999996</v>
      </c>
      <c r="I52" s="52">
        <v>23</v>
      </c>
      <c r="J52" s="52">
        <v>142.35</v>
      </c>
      <c r="K52" s="54">
        <v>310</v>
      </c>
    </row>
    <row r="53" spans="1:11" ht="18.75" x14ac:dyDescent="0.25">
      <c r="A53" s="24"/>
      <c r="B53" s="16"/>
      <c r="C53" s="11"/>
      <c r="D53" s="7" t="s">
        <v>22</v>
      </c>
      <c r="E53" s="50" t="s">
        <v>54</v>
      </c>
      <c r="F53" s="54">
        <v>200</v>
      </c>
      <c r="G53" s="52">
        <v>7.0000000000000007E-2</v>
      </c>
      <c r="H53" s="52">
        <v>0.02</v>
      </c>
      <c r="I53" s="52">
        <v>15</v>
      </c>
      <c r="J53" s="52">
        <v>60</v>
      </c>
      <c r="K53" s="54">
        <v>376</v>
      </c>
    </row>
    <row r="54" spans="1:11" ht="18.75" x14ac:dyDescent="0.25">
      <c r="A54" s="24"/>
      <c r="B54" s="16"/>
      <c r="C54" s="11"/>
      <c r="D54" s="7" t="s">
        <v>23</v>
      </c>
      <c r="E54" s="56" t="s">
        <v>41</v>
      </c>
      <c r="F54" s="54">
        <v>30</v>
      </c>
      <c r="G54" s="52">
        <v>2.1</v>
      </c>
      <c r="H54" s="52">
        <v>0.3</v>
      </c>
      <c r="I54" s="52">
        <v>12.3</v>
      </c>
      <c r="J54" s="52">
        <v>60</v>
      </c>
      <c r="K54" s="54" t="s">
        <v>44</v>
      </c>
    </row>
    <row r="55" spans="1:11" ht="15" x14ac:dyDescent="0.25">
      <c r="A55" s="25"/>
      <c r="B55" s="18"/>
      <c r="C55" s="8"/>
      <c r="D55" s="19" t="s">
        <v>33</v>
      </c>
      <c r="E55" s="9"/>
      <c r="F55" s="20">
        <f>SUM(F51:F54)</f>
        <v>460</v>
      </c>
      <c r="G55" s="20">
        <f>SUM(G51:G54)</f>
        <v>19.880000000000003</v>
      </c>
      <c r="H55" s="20">
        <f>SUM(H51:H54)</f>
        <v>17.21</v>
      </c>
      <c r="I55" s="20">
        <f>SUM(I51:I54)</f>
        <v>56.900000000000006</v>
      </c>
      <c r="J55" s="20">
        <f>SUM(J51:J54)</f>
        <v>464.85</v>
      </c>
      <c r="K55" s="26"/>
    </row>
    <row r="56" spans="1:11" ht="18.75" x14ac:dyDescent="0.25">
      <c r="A56" s="27">
        <f>A51</f>
        <v>1</v>
      </c>
      <c r="B56" s="14">
        <f>B51</f>
        <v>4</v>
      </c>
      <c r="C56" s="10" t="s">
        <v>25</v>
      </c>
      <c r="D56" s="7" t="s">
        <v>26</v>
      </c>
      <c r="E56" s="65" t="s">
        <v>45</v>
      </c>
      <c r="F56" s="51">
        <v>40</v>
      </c>
      <c r="G56" s="52">
        <v>2.82</v>
      </c>
      <c r="H56" s="52">
        <v>0.96</v>
      </c>
      <c r="I56" s="52">
        <v>14.16</v>
      </c>
      <c r="J56" s="52">
        <v>76.56</v>
      </c>
      <c r="K56" s="54" t="s">
        <v>46</v>
      </c>
    </row>
    <row r="57" spans="1:11" ht="37.5" x14ac:dyDescent="0.25">
      <c r="A57" s="24"/>
      <c r="B57" s="16"/>
      <c r="C57" s="11"/>
      <c r="D57" s="7" t="s">
        <v>27</v>
      </c>
      <c r="E57" s="50" t="s">
        <v>75</v>
      </c>
      <c r="F57" s="51" t="s">
        <v>59</v>
      </c>
      <c r="G57" s="52">
        <v>1.7</v>
      </c>
      <c r="H57" s="52">
        <v>5.43</v>
      </c>
      <c r="I57" s="52">
        <v>9.1</v>
      </c>
      <c r="J57" s="52">
        <v>99.2</v>
      </c>
      <c r="K57" s="54">
        <v>82</v>
      </c>
    </row>
    <row r="58" spans="1:11" ht="18.75" x14ac:dyDescent="0.25">
      <c r="A58" s="24"/>
      <c r="B58" s="16"/>
      <c r="C58" s="11"/>
      <c r="D58" s="7" t="s">
        <v>28</v>
      </c>
      <c r="E58" s="50" t="s">
        <v>76</v>
      </c>
      <c r="F58" s="54">
        <v>90</v>
      </c>
      <c r="G58" s="52">
        <v>12.9</v>
      </c>
      <c r="H58" s="52">
        <v>31</v>
      </c>
      <c r="I58" s="52">
        <v>10.06</v>
      </c>
      <c r="J58" s="52">
        <v>370</v>
      </c>
      <c r="K58" s="54">
        <v>270</v>
      </c>
    </row>
    <row r="59" spans="1:11" ht="18.75" x14ac:dyDescent="0.25">
      <c r="A59" s="24"/>
      <c r="B59" s="16"/>
      <c r="C59" s="11"/>
      <c r="D59" s="7" t="s">
        <v>29</v>
      </c>
      <c r="E59" s="50" t="s">
        <v>63</v>
      </c>
      <c r="F59" s="63">
        <v>100</v>
      </c>
      <c r="G59" s="52">
        <v>8.59</v>
      </c>
      <c r="H59" s="52">
        <v>6.09</v>
      </c>
      <c r="I59" s="52">
        <v>38.64</v>
      </c>
      <c r="J59" s="52">
        <v>243.75</v>
      </c>
      <c r="K59" s="54">
        <v>302</v>
      </c>
    </row>
    <row r="60" spans="1:11" ht="18.75" x14ac:dyDescent="0.25">
      <c r="A60" s="24"/>
      <c r="B60" s="16"/>
      <c r="C60" s="11"/>
      <c r="D60" s="7" t="s">
        <v>30</v>
      </c>
      <c r="E60" s="50" t="s">
        <v>77</v>
      </c>
      <c r="F60" s="54">
        <v>200</v>
      </c>
      <c r="G60" s="52">
        <v>0.67</v>
      </c>
      <c r="H60" s="52">
        <v>0.27</v>
      </c>
      <c r="I60" s="52">
        <v>20.76</v>
      </c>
      <c r="J60" s="52">
        <v>88.2</v>
      </c>
      <c r="K60" s="54">
        <v>388</v>
      </c>
    </row>
    <row r="61" spans="1:11" ht="18.75" x14ac:dyDescent="0.25">
      <c r="A61" s="24"/>
      <c r="B61" s="16"/>
      <c r="C61" s="11"/>
      <c r="D61" s="7" t="s">
        <v>31</v>
      </c>
      <c r="E61" s="50" t="s">
        <v>52</v>
      </c>
      <c r="F61" s="51">
        <v>30</v>
      </c>
      <c r="G61" s="52">
        <v>2.1</v>
      </c>
      <c r="H61" s="52">
        <v>0.3</v>
      </c>
      <c r="I61" s="52">
        <v>12.3</v>
      </c>
      <c r="J61" s="52">
        <v>60</v>
      </c>
      <c r="K61" s="54" t="s">
        <v>44</v>
      </c>
    </row>
    <row r="62" spans="1:11" ht="18.75" x14ac:dyDescent="0.25">
      <c r="A62" s="24"/>
      <c r="B62" s="16"/>
      <c r="C62" s="11"/>
      <c r="D62" s="7" t="s">
        <v>32</v>
      </c>
      <c r="E62" s="50" t="s">
        <v>53</v>
      </c>
      <c r="F62" s="54">
        <v>20</v>
      </c>
      <c r="G62" s="52">
        <v>1.0900000000000001</v>
      </c>
      <c r="H62" s="52">
        <v>0.2</v>
      </c>
      <c r="I62" s="52">
        <v>7.4</v>
      </c>
      <c r="J62" s="52">
        <v>36</v>
      </c>
      <c r="K62" s="54" t="s">
        <v>44</v>
      </c>
    </row>
    <row r="63" spans="1:11" ht="15" x14ac:dyDescent="0.25">
      <c r="A63" s="25"/>
      <c r="B63" s="18"/>
      <c r="C63" s="8"/>
      <c r="D63" s="19" t="s">
        <v>33</v>
      </c>
      <c r="E63" s="12"/>
      <c r="F63" s="20">
        <f>SUM(F56:F62)</f>
        <v>480</v>
      </c>
      <c r="G63" s="20">
        <f>SUM(G56:G62)</f>
        <v>29.870000000000005</v>
      </c>
      <c r="H63" s="20">
        <f>SUM(H56:H62)</f>
        <v>44.250000000000007</v>
      </c>
      <c r="I63" s="20">
        <f>SUM(I56:I62)</f>
        <v>112.42000000000002</v>
      </c>
      <c r="J63" s="20">
        <f>SUM(J56:J62)</f>
        <v>973.71</v>
      </c>
      <c r="K63" s="26"/>
    </row>
    <row r="64" spans="1:11" ht="15.75" customHeight="1" thickBot="1" x14ac:dyDescent="0.25">
      <c r="A64" s="30">
        <f>A51</f>
        <v>1</v>
      </c>
      <c r="B64" s="31">
        <f>B51</f>
        <v>4</v>
      </c>
      <c r="C64" s="67" t="s">
        <v>4</v>
      </c>
      <c r="D64" s="68"/>
      <c r="E64" s="32"/>
      <c r="F64" s="33">
        <f>F55+F63</f>
        <v>940</v>
      </c>
      <c r="G64" s="33">
        <f t="shared" ref="G64:J64" si="0">G55+G63</f>
        <v>49.750000000000007</v>
      </c>
      <c r="H64" s="33">
        <f t="shared" si="0"/>
        <v>61.460000000000008</v>
      </c>
      <c r="I64" s="33">
        <f t="shared" si="0"/>
        <v>169.32000000000002</v>
      </c>
      <c r="J64" s="33">
        <f t="shared" si="0"/>
        <v>1438.56</v>
      </c>
      <c r="K64" s="33"/>
    </row>
    <row r="65" spans="1:11" ht="37.5" x14ac:dyDescent="0.25">
      <c r="A65" s="21">
        <v>1</v>
      </c>
      <c r="B65" s="22">
        <v>5</v>
      </c>
      <c r="C65" s="23" t="s">
        <v>20</v>
      </c>
      <c r="D65" s="5" t="s">
        <v>21</v>
      </c>
      <c r="E65" s="50" t="s">
        <v>82</v>
      </c>
      <c r="F65" s="51" t="s">
        <v>56</v>
      </c>
      <c r="G65" s="52">
        <v>15</v>
      </c>
      <c r="H65" s="52">
        <v>11.07</v>
      </c>
      <c r="I65" s="52">
        <v>33.21</v>
      </c>
      <c r="J65" s="52">
        <v>296.04000000000002</v>
      </c>
      <c r="K65" s="54">
        <v>222</v>
      </c>
    </row>
    <row r="66" spans="1:11" ht="18.75" x14ac:dyDescent="0.25">
      <c r="A66" s="24"/>
      <c r="B66" s="16"/>
      <c r="C66" s="11"/>
      <c r="D66" s="6"/>
      <c r="E66" s="53" t="s">
        <v>39</v>
      </c>
      <c r="F66" s="51">
        <v>10</v>
      </c>
      <c r="G66" s="52">
        <v>0.08</v>
      </c>
      <c r="H66" s="52">
        <v>7.25</v>
      </c>
      <c r="I66" s="52">
        <v>0.13</v>
      </c>
      <c r="J66" s="52">
        <v>66</v>
      </c>
      <c r="K66" s="54">
        <v>14</v>
      </c>
    </row>
    <row r="67" spans="1:11" ht="18.75" x14ac:dyDescent="0.25">
      <c r="A67" s="24"/>
      <c r="B67" s="16"/>
      <c r="C67" s="11"/>
      <c r="D67" s="7" t="s">
        <v>22</v>
      </c>
      <c r="E67" s="50" t="s">
        <v>83</v>
      </c>
      <c r="F67" s="51">
        <v>200</v>
      </c>
      <c r="G67" s="52">
        <v>3.16</v>
      </c>
      <c r="H67" s="52">
        <v>2.67</v>
      </c>
      <c r="I67" s="52">
        <v>15.94</v>
      </c>
      <c r="J67" s="52">
        <v>100.6</v>
      </c>
      <c r="K67" s="54">
        <v>379</v>
      </c>
    </row>
    <row r="68" spans="1:11" ht="18.75" x14ac:dyDescent="0.25">
      <c r="A68" s="24"/>
      <c r="B68" s="16"/>
      <c r="C68" s="11"/>
      <c r="D68" s="7" t="s">
        <v>23</v>
      </c>
      <c r="E68" s="56" t="s">
        <v>41</v>
      </c>
      <c r="F68" s="54">
        <v>30</v>
      </c>
      <c r="G68" s="52">
        <v>2.1</v>
      </c>
      <c r="H68" s="52">
        <v>0.3</v>
      </c>
      <c r="I68" s="52">
        <v>12.3</v>
      </c>
      <c r="J68" s="52">
        <v>60</v>
      </c>
      <c r="K68" s="54" t="s">
        <v>44</v>
      </c>
    </row>
    <row r="69" spans="1:11" ht="15" x14ac:dyDescent="0.25">
      <c r="A69" s="25"/>
      <c r="B69" s="18"/>
      <c r="C69" s="8"/>
      <c r="D69" s="19" t="s">
        <v>33</v>
      </c>
      <c r="E69" s="9"/>
      <c r="F69" s="20">
        <f>SUM(F65:F68)</f>
        <v>240</v>
      </c>
      <c r="G69" s="20">
        <f>SUM(G65:G68)</f>
        <v>20.340000000000003</v>
      </c>
      <c r="H69" s="20">
        <f>SUM(H65:H68)</f>
        <v>21.290000000000003</v>
      </c>
      <c r="I69" s="20">
        <f>SUM(I65:I68)</f>
        <v>61.58</v>
      </c>
      <c r="J69" s="20">
        <f>SUM(J65:J68)</f>
        <v>522.64</v>
      </c>
      <c r="K69" s="26"/>
    </row>
    <row r="70" spans="1:11" ht="18.75" x14ac:dyDescent="0.25">
      <c r="A70" s="27">
        <f>A65</f>
        <v>1</v>
      </c>
      <c r="B70" s="14">
        <f>B65</f>
        <v>5</v>
      </c>
      <c r="C70" s="10" t="s">
        <v>25</v>
      </c>
      <c r="D70" s="7" t="s">
        <v>26</v>
      </c>
      <c r="E70" s="53" t="s">
        <v>78</v>
      </c>
      <c r="F70" s="51">
        <v>30</v>
      </c>
      <c r="G70" s="52">
        <v>1.86</v>
      </c>
      <c r="H70" s="52">
        <v>0</v>
      </c>
      <c r="I70" s="52">
        <v>3.9</v>
      </c>
      <c r="J70" s="52">
        <v>24</v>
      </c>
      <c r="K70" s="54" t="s">
        <v>46</v>
      </c>
    </row>
    <row r="71" spans="1:11" ht="37.5" x14ac:dyDescent="0.25">
      <c r="A71" s="24"/>
      <c r="B71" s="16"/>
      <c r="C71" s="11"/>
      <c r="D71" s="7" t="s">
        <v>27</v>
      </c>
      <c r="E71" s="50" t="s">
        <v>79</v>
      </c>
      <c r="F71" s="51">
        <v>200</v>
      </c>
      <c r="G71" s="52">
        <v>2.15</v>
      </c>
      <c r="H71" s="52">
        <v>2.27</v>
      </c>
      <c r="I71" s="52">
        <v>13.96</v>
      </c>
      <c r="J71" s="52">
        <v>94.6</v>
      </c>
      <c r="K71" s="54">
        <v>103</v>
      </c>
    </row>
    <row r="72" spans="1:11" ht="18.75" x14ac:dyDescent="0.25">
      <c r="A72" s="24"/>
      <c r="B72" s="16"/>
      <c r="C72" s="11"/>
      <c r="D72" s="7" t="s">
        <v>28</v>
      </c>
      <c r="E72" s="50" t="s">
        <v>80</v>
      </c>
      <c r="F72" s="54">
        <v>80</v>
      </c>
      <c r="G72" s="52">
        <v>22</v>
      </c>
      <c r="H72" s="52">
        <v>13.3</v>
      </c>
      <c r="I72" s="52">
        <v>13.74</v>
      </c>
      <c r="J72" s="52">
        <v>235.8</v>
      </c>
      <c r="K72" s="54">
        <v>295</v>
      </c>
    </row>
    <row r="73" spans="1:11" ht="18.75" x14ac:dyDescent="0.25">
      <c r="A73" s="24"/>
      <c r="B73" s="16"/>
      <c r="C73" s="11"/>
      <c r="D73" s="7" t="s">
        <v>29</v>
      </c>
      <c r="E73" s="50" t="s">
        <v>61</v>
      </c>
      <c r="F73" s="54">
        <v>150</v>
      </c>
      <c r="G73" s="52">
        <v>3.06</v>
      </c>
      <c r="H73" s="52">
        <v>4.8</v>
      </c>
      <c r="I73" s="52">
        <v>20.43</v>
      </c>
      <c r="J73" s="52">
        <v>137.25</v>
      </c>
      <c r="K73" s="54">
        <v>312</v>
      </c>
    </row>
    <row r="74" spans="1:11" ht="18.75" x14ac:dyDescent="0.25">
      <c r="A74" s="24"/>
      <c r="B74" s="16"/>
      <c r="C74" s="11"/>
      <c r="D74" s="7" t="s">
        <v>30</v>
      </c>
      <c r="E74" s="50" t="s">
        <v>81</v>
      </c>
      <c r="F74" s="54">
        <v>200</v>
      </c>
      <c r="G74" s="52">
        <v>0.09</v>
      </c>
      <c r="H74" s="52">
        <v>0</v>
      </c>
      <c r="I74" s="52">
        <v>22.65</v>
      </c>
      <c r="J74" s="52">
        <v>87.3</v>
      </c>
      <c r="K74" s="54">
        <v>700</v>
      </c>
    </row>
    <row r="75" spans="1:11" ht="18.75" x14ac:dyDescent="0.25">
      <c r="A75" s="24"/>
      <c r="B75" s="16"/>
      <c r="C75" s="11"/>
      <c r="D75" s="7" t="s">
        <v>31</v>
      </c>
      <c r="E75" s="50" t="s">
        <v>52</v>
      </c>
      <c r="F75" s="54">
        <v>30</v>
      </c>
      <c r="G75" s="52">
        <v>2.1</v>
      </c>
      <c r="H75" s="52">
        <v>0.3</v>
      </c>
      <c r="I75" s="52">
        <v>12.3</v>
      </c>
      <c r="J75" s="52">
        <v>60</v>
      </c>
      <c r="K75" s="54" t="s">
        <v>44</v>
      </c>
    </row>
    <row r="76" spans="1:11" ht="18.75" x14ac:dyDescent="0.25">
      <c r="A76" s="24"/>
      <c r="B76" s="16"/>
      <c r="C76" s="11"/>
      <c r="D76" s="7" t="s">
        <v>32</v>
      </c>
      <c r="E76" s="50" t="s">
        <v>53</v>
      </c>
      <c r="F76" s="54">
        <v>20</v>
      </c>
      <c r="G76" s="52">
        <v>1.0900000000000001</v>
      </c>
      <c r="H76" s="52">
        <v>0.2</v>
      </c>
      <c r="I76" s="52">
        <v>7.4</v>
      </c>
      <c r="J76" s="52">
        <v>36</v>
      </c>
      <c r="K76" s="54" t="s">
        <v>44</v>
      </c>
    </row>
    <row r="77" spans="1:11" ht="15" x14ac:dyDescent="0.25">
      <c r="A77" s="25"/>
      <c r="B77" s="18"/>
      <c r="C77" s="8"/>
      <c r="D77" s="19" t="s">
        <v>33</v>
      </c>
      <c r="E77" s="12"/>
      <c r="F77" s="20">
        <f>SUM(F70:F76)</f>
        <v>710</v>
      </c>
      <c r="G77" s="20">
        <f>SUM(G70:G76)</f>
        <v>32.35</v>
      </c>
      <c r="H77" s="20">
        <f>SUM(H70:H76)</f>
        <v>20.87</v>
      </c>
      <c r="I77" s="20">
        <f>SUM(I70:I76)</f>
        <v>94.38000000000001</v>
      </c>
      <c r="J77" s="20">
        <f>SUM(J70:J76)</f>
        <v>674.94999999999993</v>
      </c>
      <c r="K77" s="26"/>
    </row>
    <row r="78" spans="1:11" ht="15.75" customHeight="1" thickBot="1" x14ac:dyDescent="0.25">
      <c r="A78" s="30">
        <f>A65</f>
        <v>1</v>
      </c>
      <c r="B78" s="31">
        <f>B65</f>
        <v>5</v>
      </c>
      <c r="C78" s="67" t="s">
        <v>4</v>
      </c>
      <c r="D78" s="68"/>
      <c r="E78" s="32"/>
      <c r="F78" s="33">
        <f>F69+F77</f>
        <v>950</v>
      </c>
      <c r="G78" s="33">
        <f t="shared" ref="G78:J78" si="1">G69+G77</f>
        <v>52.690000000000005</v>
      </c>
      <c r="H78" s="33">
        <f t="shared" si="1"/>
        <v>42.160000000000004</v>
      </c>
      <c r="I78" s="33">
        <f t="shared" si="1"/>
        <v>155.96</v>
      </c>
      <c r="J78" s="33">
        <f t="shared" si="1"/>
        <v>1197.5899999999999</v>
      </c>
      <c r="K78" s="33"/>
    </row>
    <row r="79" spans="1:11" ht="37.5" x14ac:dyDescent="0.25">
      <c r="A79" s="21">
        <v>2</v>
      </c>
      <c r="B79" s="22">
        <v>1</v>
      </c>
      <c r="C79" s="23" t="s">
        <v>20</v>
      </c>
      <c r="D79" s="5" t="s">
        <v>21</v>
      </c>
      <c r="E79" s="50" t="s">
        <v>87</v>
      </c>
      <c r="F79" s="51">
        <v>210</v>
      </c>
      <c r="G79" s="52">
        <v>5.52</v>
      </c>
      <c r="H79" s="52">
        <v>12.24</v>
      </c>
      <c r="I79" s="52">
        <v>26.31</v>
      </c>
      <c r="J79" s="52">
        <v>206</v>
      </c>
      <c r="K79" s="54" t="s">
        <v>88</v>
      </c>
    </row>
    <row r="80" spans="1:11" ht="18.75" x14ac:dyDescent="0.25">
      <c r="A80" s="24"/>
      <c r="B80" s="16"/>
      <c r="C80" s="11"/>
      <c r="D80" s="6"/>
      <c r="E80" s="56" t="s">
        <v>39</v>
      </c>
      <c r="F80" s="51">
        <v>10</v>
      </c>
      <c r="G80" s="52">
        <v>0.08</v>
      </c>
      <c r="H80" s="52">
        <v>7.25</v>
      </c>
      <c r="I80" s="52">
        <v>0.13</v>
      </c>
      <c r="J80" s="52">
        <v>66</v>
      </c>
      <c r="K80" s="54">
        <v>14</v>
      </c>
    </row>
    <row r="81" spans="1:11" ht="18.75" x14ac:dyDescent="0.25">
      <c r="A81" s="24"/>
      <c r="B81" s="16"/>
      <c r="C81" s="11"/>
      <c r="D81" s="6"/>
      <c r="E81" s="56" t="s">
        <v>89</v>
      </c>
      <c r="F81" s="54">
        <v>15</v>
      </c>
      <c r="G81" s="52">
        <v>4.0999999999999996</v>
      </c>
      <c r="H81" s="52">
        <v>4.5999999999999996</v>
      </c>
      <c r="I81" s="52">
        <v>0.46</v>
      </c>
      <c r="J81" s="52">
        <v>59.33</v>
      </c>
      <c r="K81" s="54">
        <v>15</v>
      </c>
    </row>
    <row r="82" spans="1:11" ht="18.75" x14ac:dyDescent="0.25">
      <c r="A82" s="24"/>
      <c r="B82" s="16"/>
      <c r="C82" s="11"/>
      <c r="D82" s="7" t="s">
        <v>22</v>
      </c>
      <c r="E82" s="56" t="s">
        <v>42</v>
      </c>
      <c r="F82" s="54">
        <v>200</v>
      </c>
      <c r="G82" s="52">
        <v>4.07</v>
      </c>
      <c r="H82" s="52">
        <v>3.54</v>
      </c>
      <c r="I82" s="52">
        <v>14.57</v>
      </c>
      <c r="J82" s="52">
        <v>118.6</v>
      </c>
      <c r="K82" s="54">
        <v>382</v>
      </c>
    </row>
    <row r="83" spans="1:11" ht="18.75" x14ac:dyDescent="0.25">
      <c r="A83" s="24"/>
      <c r="B83" s="16"/>
      <c r="C83" s="11"/>
      <c r="D83" s="7" t="s">
        <v>23</v>
      </c>
      <c r="E83" s="56" t="s">
        <v>41</v>
      </c>
      <c r="F83" s="54">
        <v>30</v>
      </c>
      <c r="G83" s="52">
        <v>2.1</v>
      </c>
      <c r="H83" s="52">
        <v>0.3</v>
      </c>
      <c r="I83" s="52">
        <v>12.3</v>
      </c>
      <c r="J83" s="52">
        <v>60</v>
      </c>
      <c r="K83" s="54" t="s">
        <v>44</v>
      </c>
    </row>
    <row r="84" spans="1:11" ht="18.75" x14ac:dyDescent="0.25">
      <c r="A84" s="24"/>
      <c r="B84" s="16"/>
      <c r="C84" s="11"/>
      <c r="D84" s="7" t="s">
        <v>24</v>
      </c>
      <c r="E84" s="53" t="s">
        <v>43</v>
      </c>
      <c r="F84" s="63"/>
      <c r="G84" s="52"/>
      <c r="H84" s="52"/>
      <c r="I84" s="52"/>
      <c r="J84" s="52"/>
      <c r="K84" s="54"/>
    </row>
    <row r="85" spans="1:11" ht="15" x14ac:dyDescent="0.25">
      <c r="A85" s="25"/>
      <c r="B85" s="18"/>
      <c r="C85" s="8"/>
      <c r="D85" s="19" t="s">
        <v>33</v>
      </c>
      <c r="E85" s="9"/>
      <c r="F85" s="20">
        <f>SUM(F79:F84)</f>
        <v>465</v>
      </c>
      <c r="G85" s="20">
        <f>SUM(G79:G84)</f>
        <v>15.87</v>
      </c>
      <c r="H85" s="20">
        <f>SUM(H79:H84)</f>
        <v>27.930000000000003</v>
      </c>
      <c r="I85" s="20">
        <f>SUM(I79:I84)</f>
        <v>53.769999999999996</v>
      </c>
      <c r="J85" s="20">
        <f>SUM(J79:J84)</f>
        <v>509.92999999999995</v>
      </c>
      <c r="K85" s="26"/>
    </row>
    <row r="86" spans="1:11" ht="18.75" x14ac:dyDescent="0.25">
      <c r="A86" s="27">
        <f>A79</f>
        <v>2</v>
      </c>
      <c r="B86" s="14">
        <f>B79</f>
        <v>1</v>
      </c>
      <c r="C86" s="10" t="s">
        <v>25</v>
      </c>
      <c r="D86" s="7" t="s">
        <v>26</v>
      </c>
      <c r="E86" s="65" t="s">
        <v>45</v>
      </c>
      <c r="F86" s="51">
        <v>15</v>
      </c>
      <c r="G86" s="52">
        <v>2.82</v>
      </c>
      <c r="H86" s="52">
        <v>0.96</v>
      </c>
      <c r="I86" s="52">
        <v>14.16</v>
      </c>
      <c r="J86" s="52">
        <v>76.56</v>
      </c>
      <c r="K86" s="54" t="s">
        <v>46</v>
      </c>
    </row>
    <row r="87" spans="1:11" ht="37.5" x14ac:dyDescent="0.25">
      <c r="A87" s="24"/>
      <c r="B87" s="16"/>
      <c r="C87" s="11"/>
      <c r="D87" s="7" t="s">
        <v>27</v>
      </c>
      <c r="E87" s="50" t="s">
        <v>84</v>
      </c>
      <c r="F87" s="51" t="s">
        <v>85</v>
      </c>
      <c r="G87" s="52">
        <v>7.38</v>
      </c>
      <c r="H87" s="52">
        <v>5.78</v>
      </c>
      <c r="I87" s="52">
        <v>12.84</v>
      </c>
      <c r="J87" s="52">
        <v>133</v>
      </c>
      <c r="K87" s="54">
        <v>101</v>
      </c>
    </row>
    <row r="88" spans="1:11" ht="18.75" x14ac:dyDescent="0.25">
      <c r="A88" s="24"/>
      <c r="B88" s="16"/>
      <c r="C88" s="11"/>
      <c r="D88" s="7" t="s">
        <v>28</v>
      </c>
      <c r="E88" s="50" t="s">
        <v>86</v>
      </c>
      <c r="F88" s="54">
        <v>60</v>
      </c>
      <c r="G88" s="52">
        <v>20.58</v>
      </c>
      <c r="H88" s="52">
        <v>25.3</v>
      </c>
      <c r="I88" s="52">
        <v>0.48</v>
      </c>
      <c r="J88" s="52">
        <v>312</v>
      </c>
      <c r="K88" s="54">
        <v>266</v>
      </c>
    </row>
    <row r="89" spans="1:11" ht="18.75" x14ac:dyDescent="0.25">
      <c r="A89" s="24"/>
      <c r="B89" s="16"/>
      <c r="C89" s="11"/>
      <c r="D89" s="7" t="s">
        <v>29</v>
      </c>
      <c r="E89" s="56" t="s">
        <v>50</v>
      </c>
      <c r="F89" s="54">
        <v>100</v>
      </c>
      <c r="G89" s="52">
        <v>5.51</v>
      </c>
      <c r="H89" s="52">
        <v>4.51</v>
      </c>
      <c r="I89" s="52">
        <v>26.44</v>
      </c>
      <c r="J89" s="52">
        <v>168.45</v>
      </c>
      <c r="K89" s="54">
        <v>309</v>
      </c>
    </row>
    <row r="90" spans="1:11" ht="18.75" x14ac:dyDescent="0.25">
      <c r="A90" s="24"/>
      <c r="B90" s="16"/>
      <c r="C90" s="11"/>
      <c r="D90" s="7" t="s">
        <v>30</v>
      </c>
      <c r="E90" s="56" t="s">
        <v>62</v>
      </c>
      <c r="F90" s="54">
        <v>200</v>
      </c>
      <c r="G90" s="52">
        <v>0.09</v>
      </c>
      <c r="H90" s="52">
        <v>0</v>
      </c>
      <c r="I90" s="52">
        <v>22.02</v>
      </c>
      <c r="J90" s="52">
        <v>86.4</v>
      </c>
      <c r="K90" s="54">
        <v>699</v>
      </c>
    </row>
    <row r="91" spans="1:11" ht="18.75" x14ac:dyDescent="0.25">
      <c r="A91" s="24"/>
      <c r="B91" s="16"/>
      <c r="C91" s="11"/>
      <c r="D91" s="7" t="s">
        <v>31</v>
      </c>
      <c r="E91" s="56" t="s">
        <v>52</v>
      </c>
      <c r="F91" s="54">
        <v>30</v>
      </c>
      <c r="G91" s="52">
        <v>2.1</v>
      </c>
      <c r="H91" s="52">
        <v>0.3</v>
      </c>
      <c r="I91" s="52">
        <v>12.3</v>
      </c>
      <c r="J91" s="52">
        <v>60</v>
      </c>
      <c r="K91" s="54" t="s">
        <v>44</v>
      </c>
    </row>
    <row r="92" spans="1:11" ht="18.75" x14ac:dyDescent="0.25">
      <c r="A92" s="24"/>
      <c r="B92" s="16"/>
      <c r="C92" s="11"/>
      <c r="D92" s="7" t="s">
        <v>32</v>
      </c>
      <c r="E92" s="56" t="s">
        <v>53</v>
      </c>
      <c r="F92" s="54">
        <v>20</v>
      </c>
      <c r="G92" s="52">
        <v>1.0900000000000001</v>
      </c>
      <c r="H92" s="52">
        <v>0.2</v>
      </c>
      <c r="I92" s="52">
        <v>7.4</v>
      </c>
      <c r="J92" s="52">
        <v>36</v>
      </c>
      <c r="K92" s="54" t="s">
        <v>44</v>
      </c>
    </row>
    <row r="93" spans="1:11" ht="15" x14ac:dyDescent="0.25">
      <c r="A93" s="25"/>
      <c r="B93" s="18"/>
      <c r="C93" s="8"/>
      <c r="D93" s="19" t="s">
        <v>33</v>
      </c>
      <c r="E93" s="12"/>
      <c r="F93" s="20">
        <f>SUM(F86:F92)</f>
        <v>425</v>
      </c>
      <c r="G93" s="20">
        <f>SUM(G86:G92)</f>
        <v>39.570000000000007</v>
      </c>
      <c r="H93" s="20">
        <f>SUM(H86:H92)</f>
        <v>37.049999999999997</v>
      </c>
      <c r="I93" s="20">
        <f>SUM(I86:I92)</f>
        <v>95.64</v>
      </c>
      <c r="J93" s="20">
        <f>SUM(J86:J92)</f>
        <v>872.41</v>
      </c>
      <c r="K93" s="26"/>
    </row>
    <row r="94" spans="1:11" ht="15.75" thickBot="1" x14ac:dyDescent="0.25">
      <c r="A94" s="30">
        <f>A79</f>
        <v>2</v>
      </c>
      <c r="B94" s="31">
        <f>B79</f>
        <v>1</v>
      </c>
      <c r="C94" s="67" t="s">
        <v>4</v>
      </c>
      <c r="D94" s="68"/>
      <c r="E94" s="32"/>
      <c r="F94" s="33">
        <f>F85+F93</f>
        <v>890</v>
      </c>
      <c r="G94" s="33">
        <f t="shared" ref="G94:J94" si="2">G85+G93</f>
        <v>55.440000000000005</v>
      </c>
      <c r="H94" s="33">
        <f t="shared" si="2"/>
        <v>64.98</v>
      </c>
      <c r="I94" s="33">
        <f t="shared" si="2"/>
        <v>149.41</v>
      </c>
      <c r="J94" s="33">
        <f t="shared" si="2"/>
        <v>1382.34</v>
      </c>
      <c r="K94" s="33"/>
    </row>
    <row r="95" spans="1:11" ht="37.5" x14ac:dyDescent="0.25">
      <c r="A95" s="15">
        <v>2</v>
      </c>
      <c r="B95" s="16">
        <v>2</v>
      </c>
      <c r="C95" s="23" t="s">
        <v>20</v>
      </c>
      <c r="D95" s="5" t="s">
        <v>21</v>
      </c>
      <c r="E95" s="50" t="s">
        <v>55</v>
      </c>
      <c r="F95" s="51" t="s">
        <v>56</v>
      </c>
      <c r="G95" s="52">
        <v>15</v>
      </c>
      <c r="H95" s="52">
        <v>11.07</v>
      </c>
      <c r="I95" s="52">
        <v>33.21</v>
      </c>
      <c r="J95" s="52">
        <v>296.04000000000002</v>
      </c>
      <c r="K95" s="54">
        <v>223</v>
      </c>
    </row>
    <row r="96" spans="1:11" ht="18.75" x14ac:dyDescent="0.25">
      <c r="A96" s="15"/>
      <c r="B96" s="16"/>
      <c r="C96" s="11"/>
      <c r="D96" s="6"/>
      <c r="E96" s="50" t="s">
        <v>39</v>
      </c>
      <c r="F96" s="51">
        <v>10</v>
      </c>
      <c r="G96" s="52">
        <v>0.08</v>
      </c>
      <c r="H96" s="52">
        <v>7.25</v>
      </c>
      <c r="I96" s="52">
        <v>0.13</v>
      </c>
      <c r="J96" s="52">
        <v>66</v>
      </c>
      <c r="K96" s="54">
        <v>14</v>
      </c>
    </row>
    <row r="97" spans="1:11" ht="18.75" x14ac:dyDescent="0.25">
      <c r="A97" s="15"/>
      <c r="B97" s="16"/>
      <c r="C97" s="11"/>
      <c r="D97" s="6"/>
      <c r="E97" s="57" t="s">
        <v>92</v>
      </c>
      <c r="F97" s="54" t="s">
        <v>93</v>
      </c>
      <c r="G97" s="52">
        <v>6.1</v>
      </c>
      <c r="H97" s="52">
        <v>5.52</v>
      </c>
      <c r="I97" s="52">
        <v>0.33</v>
      </c>
      <c r="J97" s="52">
        <v>76</v>
      </c>
      <c r="K97" s="54">
        <v>209</v>
      </c>
    </row>
    <row r="98" spans="1:11" ht="18.75" x14ac:dyDescent="0.25">
      <c r="A98" s="15"/>
      <c r="B98" s="16"/>
      <c r="C98" s="11"/>
      <c r="D98" s="7" t="s">
        <v>22</v>
      </c>
      <c r="E98" s="57" t="s">
        <v>54</v>
      </c>
      <c r="F98" s="51">
        <v>200</v>
      </c>
      <c r="G98" s="52">
        <v>7.0000000000000007E-2</v>
      </c>
      <c r="H98" s="52">
        <v>0.02</v>
      </c>
      <c r="I98" s="52">
        <v>15</v>
      </c>
      <c r="J98" s="52">
        <v>60</v>
      </c>
      <c r="K98" s="54">
        <v>376</v>
      </c>
    </row>
    <row r="99" spans="1:11" ht="18.75" x14ac:dyDescent="0.25">
      <c r="A99" s="15"/>
      <c r="B99" s="16"/>
      <c r="C99" s="11"/>
      <c r="D99" s="7" t="s">
        <v>23</v>
      </c>
      <c r="E99" s="56" t="s">
        <v>41</v>
      </c>
      <c r="F99" s="54">
        <v>30</v>
      </c>
      <c r="G99" s="52">
        <v>2.1</v>
      </c>
      <c r="H99" s="52">
        <v>0.3</v>
      </c>
      <c r="I99" s="52">
        <v>12.3</v>
      </c>
      <c r="J99" s="52">
        <v>60</v>
      </c>
      <c r="K99" s="54" t="s">
        <v>44</v>
      </c>
    </row>
    <row r="100" spans="1:11" ht="15" x14ac:dyDescent="0.25">
      <c r="A100" s="17"/>
      <c r="B100" s="18"/>
      <c r="C100" s="8"/>
      <c r="D100" s="19" t="s">
        <v>33</v>
      </c>
      <c r="E100" s="9"/>
      <c r="F100" s="20">
        <f>SUM(F95:F99)</f>
        <v>240</v>
      </c>
      <c r="G100" s="20">
        <f>SUM(G95:G99)</f>
        <v>23.35</v>
      </c>
      <c r="H100" s="20">
        <f>SUM(H95:H99)</f>
        <v>24.16</v>
      </c>
      <c r="I100" s="20">
        <f>SUM(I95:I99)</f>
        <v>60.97</v>
      </c>
      <c r="J100" s="20">
        <f>SUM(J95:J99)</f>
        <v>558.04</v>
      </c>
      <c r="K100" s="26"/>
    </row>
    <row r="101" spans="1:11" ht="18.75" x14ac:dyDescent="0.25">
      <c r="A101" s="14">
        <f>A95</f>
        <v>2</v>
      </c>
      <c r="B101" s="14">
        <f>B95</f>
        <v>2</v>
      </c>
      <c r="C101" s="10" t="s">
        <v>25</v>
      </c>
      <c r="D101" s="7" t="s">
        <v>26</v>
      </c>
      <c r="E101" s="64" t="s">
        <v>57</v>
      </c>
      <c r="F101" s="51">
        <v>60</v>
      </c>
      <c r="G101" s="52">
        <v>1.2</v>
      </c>
      <c r="H101" s="52">
        <v>5.4</v>
      </c>
      <c r="I101" s="52">
        <v>0</v>
      </c>
      <c r="J101" s="52">
        <v>57.6</v>
      </c>
      <c r="K101" s="54">
        <v>101</v>
      </c>
    </row>
    <row r="102" spans="1:11" ht="18.75" x14ac:dyDescent="0.25">
      <c r="A102" s="15"/>
      <c r="B102" s="16"/>
      <c r="C102" s="11"/>
      <c r="D102" s="7" t="s">
        <v>27</v>
      </c>
      <c r="E102" s="64" t="s">
        <v>90</v>
      </c>
      <c r="F102" s="51">
        <v>200</v>
      </c>
      <c r="G102" s="52">
        <v>1.53</v>
      </c>
      <c r="H102" s="52">
        <v>5.49</v>
      </c>
      <c r="I102" s="52">
        <v>7.67</v>
      </c>
      <c r="J102" s="52">
        <v>92.4</v>
      </c>
      <c r="K102" s="54">
        <v>99</v>
      </c>
    </row>
    <row r="103" spans="1:11" ht="18.75" x14ac:dyDescent="0.25">
      <c r="A103" s="15"/>
      <c r="B103" s="16"/>
      <c r="C103" s="11"/>
      <c r="D103" s="7" t="s">
        <v>28</v>
      </c>
      <c r="E103" s="57" t="s">
        <v>91</v>
      </c>
      <c r="F103" s="51">
        <v>200</v>
      </c>
      <c r="G103" s="55">
        <v>13.53</v>
      </c>
      <c r="H103" s="55">
        <v>16.72</v>
      </c>
      <c r="I103" s="55">
        <v>41.31</v>
      </c>
      <c r="J103" s="55">
        <v>376.2</v>
      </c>
      <c r="K103" s="54">
        <v>444</v>
      </c>
    </row>
    <row r="104" spans="1:11" ht="18.75" x14ac:dyDescent="0.25">
      <c r="A104" s="15"/>
      <c r="B104" s="16"/>
      <c r="C104" s="11"/>
      <c r="D104" s="7" t="s">
        <v>30</v>
      </c>
      <c r="E104" s="53" t="s">
        <v>51</v>
      </c>
      <c r="F104" s="54">
        <v>200</v>
      </c>
      <c r="G104" s="52">
        <v>0.66</v>
      </c>
      <c r="H104" s="52">
        <v>0.09</v>
      </c>
      <c r="I104" s="52">
        <v>32</v>
      </c>
      <c r="J104" s="52">
        <v>132.80000000000001</v>
      </c>
      <c r="K104" s="54">
        <v>349</v>
      </c>
    </row>
    <row r="105" spans="1:11" ht="18.75" x14ac:dyDescent="0.25">
      <c r="A105" s="15"/>
      <c r="B105" s="16"/>
      <c r="C105" s="11"/>
      <c r="D105" s="7" t="s">
        <v>31</v>
      </c>
      <c r="E105" s="50" t="s">
        <v>52</v>
      </c>
      <c r="F105" s="54">
        <v>30</v>
      </c>
      <c r="G105" s="52">
        <v>2.1</v>
      </c>
      <c r="H105" s="52">
        <v>0.3</v>
      </c>
      <c r="I105" s="52">
        <v>12.3</v>
      </c>
      <c r="J105" s="52">
        <v>60</v>
      </c>
      <c r="K105" s="54" t="s">
        <v>44</v>
      </c>
    </row>
    <row r="106" spans="1:11" ht="18.75" x14ac:dyDescent="0.25">
      <c r="A106" s="15"/>
      <c r="B106" s="16"/>
      <c r="C106" s="11"/>
      <c r="D106" s="7" t="s">
        <v>32</v>
      </c>
      <c r="E106" s="50" t="s">
        <v>53</v>
      </c>
      <c r="F106" s="54">
        <v>20</v>
      </c>
      <c r="G106" s="52">
        <v>1.0900000000000001</v>
      </c>
      <c r="H106" s="52">
        <v>0.2</v>
      </c>
      <c r="I106" s="52">
        <v>7.4</v>
      </c>
      <c r="J106" s="52">
        <v>36</v>
      </c>
      <c r="K106" s="54" t="s">
        <v>44</v>
      </c>
    </row>
    <row r="107" spans="1:11" ht="15" x14ac:dyDescent="0.25">
      <c r="A107" s="17"/>
      <c r="B107" s="18"/>
      <c r="C107" s="8"/>
      <c r="D107" s="19" t="s">
        <v>33</v>
      </c>
      <c r="E107" s="12"/>
      <c r="F107" s="20">
        <f>SUM(F101:F106)</f>
        <v>710</v>
      </c>
      <c r="G107" s="20">
        <f>SUM(G101:G106)</f>
        <v>20.11</v>
      </c>
      <c r="H107" s="20">
        <f>SUM(H101:H106)</f>
        <v>28.2</v>
      </c>
      <c r="I107" s="20">
        <f>SUM(I101:I106)</f>
        <v>100.68</v>
      </c>
      <c r="J107" s="20">
        <f>SUM(J101:J106)</f>
        <v>755</v>
      </c>
      <c r="K107" s="26"/>
    </row>
    <row r="108" spans="1:11" ht="15.75" thickBot="1" x14ac:dyDescent="0.25">
      <c r="A108" s="34">
        <f>A95</f>
        <v>2</v>
      </c>
      <c r="B108" s="34">
        <f>B95</f>
        <v>2</v>
      </c>
      <c r="C108" s="67" t="s">
        <v>4</v>
      </c>
      <c r="D108" s="68"/>
      <c r="E108" s="32"/>
      <c r="F108" s="33">
        <f>F100+F107</f>
        <v>950</v>
      </c>
      <c r="G108" s="33">
        <f t="shared" ref="G108:J108" si="3">G100+G107</f>
        <v>43.46</v>
      </c>
      <c r="H108" s="33">
        <f t="shared" si="3"/>
        <v>52.36</v>
      </c>
      <c r="I108" s="33">
        <f t="shared" si="3"/>
        <v>161.65</v>
      </c>
      <c r="J108" s="33">
        <f t="shared" si="3"/>
        <v>1313.04</v>
      </c>
      <c r="K108" s="33"/>
    </row>
    <row r="109" spans="1:11" ht="18.75" x14ac:dyDescent="0.25">
      <c r="A109" s="21">
        <v>2</v>
      </c>
      <c r="B109" s="22">
        <v>3</v>
      </c>
      <c r="C109" s="23" t="s">
        <v>20</v>
      </c>
      <c r="D109" s="5" t="s">
        <v>21</v>
      </c>
      <c r="E109" s="50" t="s">
        <v>96</v>
      </c>
      <c r="F109" s="51">
        <v>65</v>
      </c>
      <c r="G109" s="52">
        <v>18.5</v>
      </c>
      <c r="H109" s="52">
        <v>13.2</v>
      </c>
      <c r="I109" s="52">
        <v>3.55</v>
      </c>
      <c r="J109" s="52">
        <v>188.8</v>
      </c>
      <c r="K109" s="54">
        <v>297</v>
      </c>
    </row>
    <row r="110" spans="1:11" ht="18.75" x14ac:dyDescent="0.25">
      <c r="A110" s="24"/>
      <c r="B110" s="16"/>
      <c r="C110" s="11"/>
      <c r="D110" s="6"/>
      <c r="E110" s="50" t="s">
        <v>74</v>
      </c>
      <c r="F110" s="51">
        <v>150</v>
      </c>
      <c r="G110" s="52">
        <v>2.85</v>
      </c>
      <c r="H110" s="52">
        <v>4.3099999999999996</v>
      </c>
      <c r="I110" s="52">
        <v>23</v>
      </c>
      <c r="J110" s="52">
        <v>142.35</v>
      </c>
      <c r="K110" s="54">
        <v>310</v>
      </c>
    </row>
    <row r="111" spans="1:11" ht="18.75" x14ac:dyDescent="0.25">
      <c r="A111" s="24"/>
      <c r="B111" s="16"/>
      <c r="C111" s="11"/>
      <c r="D111" s="7" t="s">
        <v>22</v>
      </c>
      <c r="E111" s="50" t="s">
        <v>67</v>
      </c>
      <c r="F111" s="54">
        <v>200</v>
      </c>
      <c r="G111" s="52">
        <v>1.52</v>
      </c>
      <c r="H111" s="52">
        <v>1.35</v>
      </c>
      <c r="I111" s="52">
        <v>15.9</v>
      </c>
      <c r="J111" s="52">
        <v>81</v>
      </c>
      <c r="K111" s="54">
        <v>378</v>
      </c>
    </row>
    <row r="112" spans="1:11" ht="15.75" customHeight="1" x14ac:dyDescent="0.25">
      <c r="A112" s="24"/>
      <c r="B112" s="16"/>
      <c r="C112" s="11"/>
      <c r="D112" s="7" t="s">
        <v>23</v>
      </c>
      <c r="E112" s="56" t="s">
        <v>41</v>
      </c>
      <c r="F112" s="51">
        <v>30</v>
      </c>
      <c r="G112" s="52">
        <v>2.1</v>
      </c>
      <c r="H112" s="52">
        <v>0.3</v>
      </c>
      <c r="I112" s="52">
        <v>12.3</v>
      </c>
      <c r="J112" s="52">
        <v>60</v>
      </c>
      <c r="K112" s="54" t="s">
        <v>44</v>
      </c>
    </row>
    <row r="113" spans="1:11" ht="18.75" x14ac:dyDescent="0.25">
      <c r="A113" s="24"/>
      <c r="B113" s="16"/>
      <c r="C113" s="11"/>
      <c r="D113" s="7" t="s">
        <v>24</v>
      </c>
      <c r="E113" s="53" t="s">
        <v>43</v>
      </c>
      <c r="F113" s="54"/>
      <c r="G113" s="52">
        <v>0.4</v>
      </c>
      <c r="H113" s="52">
        <v>0.3</v>
      </c>
      <c r="I113" s="52">
        <v>10.3</v>
      </c>
      <c r="J113" s="52">
        <v>47</v>
      </c>
      <c r="K113" s="54">
        <v>338</v>
      </c>
    </row>
    <row r="114" spans="1:11" ht="15" x14ac:dyDescent="0.25">
      <c r="A114" s="25"/>
      <c r="B114" s="18"/>
      <c r="C114" s="8"/>
      <c r="D114" s="19" t="s">
        <v>33</v>
      </c>
      <c r="E114" s="9"/>
      <c r="F114" s="20">
        <f>SUM(F109:F113)</f>
        <v>445</v>
      </c>
      <c r="G114" s="20">
        <f>SUM(G109:G113)</f>
        <v>25.37</v>
      </c>
      <c r="H114" s="20">
        <f>SUM(H109:H113)</f>
        <v>19.46</v>
      </c>
      <c r="I114" s="20">
        <f>SUM(I109:I113)</f>
        <v>65.05</v>
      </c>
      <c r="J114" s="20">
        <f>SUM(J109:J113)</f>
        <v>519.15</v>
      </c>
      <c r="K114" s="26"/>
    </row>
    <row r="115" spans="1:11" ht="18.75" x14ac:dyDescent="0.25">
      <c r="A115" s="27">
        <f>A109</f>
        <v>2</v>
      </c>
      <c r="B115" s="14">
        <f>B109</f>
        <v>3</v>
      </c>
      <c r="C115" s="10" t="s">
        <v>25</v>
      </c>
      <c r="D115" s="7" t="s">
        <v>27</v>
      </c>
      <c r="E115" s="64" t="s">
        <v>94</v>
      </c>
      <c r="F115" s="51">
        <v>200</v>
      </c>
      <c r="G115" s="52">
        <v>1.18</v>
      </c>
      <c r="H115" s="52">
        <v>3.93</v>
      </c>
      <c r="I115" s="52">
        <v>4.87</v>
      </c>
      <c r="J115" s="52">
        <v>61</v>
      </c>
      <c r="K115" s="54">
        <v>98</v>
      </c>
    </row>
    <row r="116" spans="1:11" ht="18.75" x14ac:dyDescent="0.25">
      <c r="A116" s="24"/>
      <c r="B116" s="16"/>
      <c r="C116" s="11"/>
      <c r="D116" s="7" t="s">
        <v>28</v>
      </c>
      <c r="E116" s="50" t="s">
        <v>95</v>
      </c>
      <c r="F116" s="54">
        <v>85</v>
      </c>
      <c r="G116" s="52">
        <v>15.74</v>
      </c>
      <c r="H116" s="52">
        <v>25.16</v>
      </c>
      <c r="I116" s="52">
        <v>13.34</v>
      </c>
      <c r="J116" s="52">
        <v>346</v>
      </c>
      <c r="K116" s="54" t="s">
        <v>44</v>
      </c>
    </row>
    <row r="117" spans="1:11" ht="18.75" x14ac:dyDescent="0.25">
      <c r="A117" s="24"/>
      <c r="B117" s="16"/>
      <c r="C117" s="11"/>
      <c r="D117" s="7" t="s">
        <v>29</v>
      </c>
      <c r="E117" s="50" t="s">
        <v>63</v>
      </c>
      <c r="F117" s="54">
        <v>100</v>
      </c>
      <c r="G117" s="52">
        <v>8.59</v>
      </c>
      <c r="H117" s="52">
        <v>6.09</v>
      </c>
      <c r="I117" s="52">
        <v>38.64</v>
      </c>
      <c r="J117" s="52">
        <v>243.75</v>
      </c>
      <c r="K117" s="54">
        <v>302</v>
      </c>
    </row>
    <row r="118" spans="1:11" ht="18.75" x14ac:dyDescent="0.25">
      <c r="A118" s="24"/>
      <c r="B118" s="16"/>
      <c r="C118" s="11"/>
      <c r="D118" s="7" t="s">
        <v>30</v>
      </c>
      <c r="E118" s="50" t="s">
        <v>72</v>
      </c>
      <c r="F118" s="54">
        <v>200</v>
      </c>
      <c r="G118" s="52">
        <v>1</v>
      </c>
      <c r="H118" s="52">
        <v>0</v>
      </c>
      <c r="I118" s="52">
        <v>20.2</v>
      </c>
      <c r="J118" s="52">
        <v>84.8</v>
      </c>
      <c r="K118" s="54">
        <v>389</v>
      </c>
    </row>
    <row r="119" spans="1:11" ht="18.75" x14ac:dyDescent="0.25">
      <c r="A119" s="24"/>
      <c r="B119" s="16"/>
      <c r="C119" s="11"/>
      <c r="D119" s="7" t="s">
        <v>31</v>
      </c>
      <c r="E119" s="50" t="s">
        <v>52</v>
      </c>
      <c r="F119" s="51">
        <v>30</v>
      </c>
      <c r="G119" s="52">
        <v>2.1</v>
      </c>
      <c r="H119" s="52">
        <v>0.3</v>
      </c>
      <c r="I119" s="52">
        <v>12.3</v>
      </c>
      <c r="J119" s="52">
        <v>60</v>
      </c>
      <c r="K119" s="54" t="s">
        <v>44</v>
      </c>
    </row>
    <row r="120" spans="1:11" ht="18.75" x14ac:dyDescent="0.25">
      <c r="A120" s="24"/>
      <c r="B120" s="16"/>
      <c r="C120" s="11"/>
      <c r="D120" s="7" t="s">
        <v>32</v>
      </c>
      <c r="E120" s="50" t="s">
        <v>53</v>
      </c>
      <c r="F120" s="54">
        <v>20</v>
      </c>
      <c r="G120" s="52">
        <v>1.0900000000000001</v>
      </c>
      <c r="H120" s="52">
        <v>0.2</v>
      </c>
      <c r="I120" s="52">
        <v>7.4</v>
      </c>
      <c r="J120" s="52">
        <v>36</v>
      </c>
      <c r="K120" s="54" t="s">
        <v>44</v>
      </c>
    </row>
    <row r="121" spans="1:11" ht="15" x14ac:dyDescent="0.25">
      <c r="A121" s="25"/>
      <c r="B121" s="18"/>
      <c r="C121" s="8"/>
      <c r="D121" s="19" t="s">
        <v>33</v>
      </c>
      <c r="E121" s="12"/>
      <c r="F121" s="20">
        <f>SUM(F115:F120)</f>
        <v>635</v>
      </c>
      <c r="G121" s="20">
        <f>SUM(G115:G120)</f>
        <v>29.700000000000003</v>
      </c>
      <c r="H121" s="20">
        <f>SUM(H115:H120)</f>
        <v>35.68</v>
      </c>
      <c r="I121" s="20">
        <f>SUM(I115:I120)</f>
        <v>96.75</v>
      </c>
      <c r="J121" s="20">
        <f>SUM(J115:J120)</f>
        <v>831.55</v>
      </c>
      <c r="K121" s="26"/>
    </row>
    <row r="122" spans="1:11" ht="15.75" thickBot="1" x14ac:dyDescent="0.25">
      <c r="A122" s="30">
        <f>A109</f>
        <v>2</v>
      </c>
      <c r="B122" s="31">
        <f>B109</f>
        <v>3</v>
      </c>
      <c r="C122" s="67" t="s">
        <v>4</v>
      </c>
      <c r="D122" s="68"/>
      <c r="E122" s="32"/>
      <c r="F122" s="33">
        <f>F114+F121</f>
        <v>1080</v>
      </c>
      <c r="G122" s="33">
        <f t="shared" ref="G122:J122" si="4">G114+G121</f>
        <v>55.070000000000007</v>
      </c>
      <c r="H122" s="33">
        <f t="shared" si="4"/>
        <v>55.14</v>
      </c>
      <c r="I122" s="33">
        <f t="shared" si="4"/>
        <v>161.80000000000001</v>
      </c>
      <c r="J122" s="33">
        <f t="shared" si="4"/>
        <v>1350.6999999999998</v>
      </c>
      <c r="K122" s="33"/>
    </row>
    <row r="123" spans="1:11" ht="18.75" x14ac:dyDescent="0.25">
      <c r="A123" s="21">
        <v>2</v>
      </c>
      <c r="B123" s="22">
        <v>4</v>
      </c>
      <c r="C123" s="23" t="s">
        <v>20</v>
      </c>
      <c r="D123" s="5" t="s">
        <v>21</v>
      </c>
      <c r="E123" s="56" t="s">
        <v>99</v>
      </c>
      <c r="F123" s="59">
        <v>40</v>
      </c>
      <c r="G123" s="54">
        <v>0</v>
      </c>
      <c r="H123" s="54">
        <v>0</v>
      </c>
      <c r="I123" s="54">
        <v>0</v>
      </c>
      <c r="J123" s="54">
        <v>13.2</v>
      </c>
      <c r="K123" s="54">
        <v>225</v>
      </c>
    </row>
    <row r="124" spans="1:11" ht="18.75" x14ac:dyDescent="0.25">
      <c r="A124" s="24"/>
      <c r="B124" s="16"/>
      <c r="C124" s="11"/>
      <c r="D124" s="6"/>
      <c r="E124" s="64" t="s">
        <v>100</v>
      </c>
      <c r="F124" s="51" t="s">
        <v>101</v>
      </c>
      <c r="G124" s="52">
        <v>12.28</v>
      </c>
      <c r="H124" s="52">
        <v>15.02</v>
      </c>
      <c r="I124" s="52">
        <v>14.82</v>
      </c>
      <c r="J124" s="52">
        <v>244</v>
      </c>
      <c r="K124" s="54">
        <v>234</v>
      </c>
    </row>
    <row r="125" spans="1:11" ht="18.75" x14ac:dyDescent="0.25">
      <c r="A125" s="24"/>
      <c r="B125" s="16"/>
      <c r="C125" s="11"/>
      <c r="D125" s="2"/>
      <c r="E125" s="50" t="s">
        <v>102</v>
      </c>
      <c r="F125" s="51">
        <v>100</v>
      </c>
      <c r="G125" s="52">
        <v>3.65</v>
      </c>
      <c r="H125" s="52">
        <v>5.37</v>
      </c>
      <c r="I125" s="52">
        <v>36.68</v>
      </c>
      <c r="J125" s="52">
        <v>209.7</v>
      </c>
      <c r="K125" s="54">
        <v>304</v>
      </c>
    </row>
    <row r="126" spans="1:11" ht="18.75" x14ac:dyDescent="0.25">
      <c r="A126" s="24"/>
      <c r="B126" s="16"/>
      <c r="C126" s="11"/>
      <c r="D126" s="7" t="s">
        <v>22</v>
      </c>
      <c r="E126" s="50" t="s">
        <v>54</v>
      </c>
      <c r="F126" s="54">
        <v>200</v>
      </c>
      <c r="G126" s="52">
        <v>7.0000000000000007E-2</v>
      </c>
      <c r="H126" s="52">
        <v>0.02</v>
      </c>
      <c r="I126" s="52">
        <v>15</v>
      </c>
      <c r="J126" s="52">
        <v>60</v>
      </c>
      <c r="K126" s="54">
        <v>376</v>
      </c>
    </row>
    <row r="127" spans="1:11" ht="18.75" x14ac:dyDescent="0.25">
      <c r="A127" s="24"/>
      <c r="B127" s="16"/>
      <c r="C127" s="11"/>
      <c r="D127" s="7" t="s">
        <v>23</v>
      </c>
      <c r="E127" s="56" t="s">
        <v>41</v>
      </c>
      <c r="F127" s="54">
        <v>30</v>
      </c>
      <c r="G127" s="52">
        <v>2.1</v>
      </c>
      <c r="H127" s="52">
        <v>0.3</v>
      </c>
      <c r="I127" s="52">
        <v>12.3</v>
      </c>
      <c r="J127" s="52">
        <v>60</v>
      </c>
      <c r="K127" s="54" t="s">
        <v>44</v>
      </c>
    </row>
    <row r="128" spans="1:11" ht="18.75" x14ac:dyDescent="0.25">
      <c r="A128" s="24"/>
      <c r="B128" s="16"/>
      <c r="C128" s="11"/>
      <c r="D128" s="7" t="s">
        <v>24</v>
      </c>
      <c r="E128" s="50" t="s">
        <v>43</v>
      </c>
      <c r="F128" s="54">
        <v>100</v>
      </c>
      <c r="G128" s="52">
        <v>1.5</v>
      </c>
      <c r="H128" s="52">
        <v>0.5</v>
      </c>
      <c r="I128" s="52">
        <v>21</v>
      </c>
      <c r="J128" s="52">
        <v>96</v>
      </c>
      <c r="K128" s="54">
        <v>338</v>
      </c>
    </row>
    <row r="129" spans="1:11" ht="15" x14ac:dyDescent="0.25">
      <c r="A129" s="25"/>
      <c r="B129" s="18"/>
      <c r="C129" s="8"/>
      <c r="D129" s="19" t="s">
        <v>33</v>
      </c>
      <c r="E129" s="9"/>
      <c r="F129" s="20">
        <f>SUM(F123:F128)</f>
        <v>470</v>
      </c>
      <c r="G129" s="20">
        <f>SUM(G123:G128)</f>
        <v>19.600000000000001</v>
      </c>
      <c r="H129" s="20">
        <f>SUM(H123:H128)</f>
        <v>21.21</v>
      </c>
      <c r="I129" s="20">
        <f>SUM(I123:I128)</f>
        <v>99.8</v>
      </c>
      <c r="J129" s="20">
        <f>SUM(J123:J128)</f>
        <v>682.9</v>
      </c>
      <c r="K129" s="26"/>
    </row>
    <row r="130" spans="1:11" ht="18.75" x14ac:dyDescent="0.25">
      <c r="A130" s="27">
        <f>A123</f>
        <v>2</v>
      </c>
      <c r="B130" s="14">
        <f>B123</f>
        <v>4</v>
      </c>
      <c r="C130" s="10" t="s">
        <v>25</v>
      </c>
      <c r="D130" s="7" t="s">
        <v>26</v>
      </c>
      <c r="E130" s="64" t="s">
        <v>97</v>
      </c>
      <c r="F130" s="51">
        <v>30</v>
      </c>
      <c r="G130" s="52">
        <v>1.86</v>
      </c>
      <c r="H130" s="52">
        <v>0</v>
      </c>
      <c r="I130" s="52">
        <v>3.9</v>
      </c>
      <c r="J130" s="52">
        <v>24</v>
      </c>
      <c r="K130" s="54" t="s">
        <v>46</v>
      </c>
    </row>
    <row r="131" spans="1:11" ht="18.75" x14ac:dyDescent="0.25">
      <c r="A131" s="24"/>
      <c r="B131" s="16"/>
      <c r="C131" s="11"/>
      <c r="D131" s="7" t="s">
        <v>27</v>
      </c>
      <c r="E131" s="50" t="s">
        <v>58</v>
      </c>
      <c r="F131" s="51" t="s">
        <v>59</v>
      </c>
      <c r="G131" s="52">
        <v>1.87</v>
      </c>
      <c r="H131" s="52">
        <v>5.57</v>
      </c>
      <c r="I131" s="52">
        <v>9.94</v>
      </c>
      <c r="J131" s="52">
        <v>102</v>
      </c>
      <c r="K131" s="54">
        <v>96</v>
      </c>
    </row>
    <row r="132" spans="1:11" ht="18.75" x14ac:dyDescent="0.25">
      <c r="A132" s="24"/>
      <c r="B132" s="16"/>
      <c r="C132" s="11"/>
      <c r="D132" s="7" t="s">
        <v>28</v>
      </c>
      <c r="E132" s="50" t="s">
        <v>98</v>
      </c>
      <c r="F132" s="54">
        <v>200</v>
      </c>
      <c r="G132" s="52">
        <v>18.510000000000002</v>
      </c>
      <c r="H132" s="52">
        <v>20.67</v>
      </c>
      <c r="I132" s="52">
        <v>18.940000000000001</v>
      </c>
      <c r="J132" s="52">
        <v>337.14</v>
      </c>
      <c r="K132" s="54">
        <v>259</v>
      </c>
    </row>
    <row r="133" spans="1:11" ht="18.75" x14ac:dyDescent="0.25">
      <c r="A133" s="24"/>
      <c r="B133" s="16"/>
      <c r="C133" s="11"/>
      <c r="D133" s="7" t="s">
        <v>30</v>
      </c>
      <c r="E133" s="50" t="s">
        <v>77</v>
      </c>
      <c r="F133" s="54">
        <v>200</v>
      </c>
      <c r="G133" s="52">
        <v>0.67</v>
      </c>
      <c r="H133" s="52">
        <v>0.27</v>
      </c>
      <c r="I133" s="52">
        <v>20.76</v>
      </c>
      <c r="J133" s="52">
        <v>88.2</v>
      </c>
      <c r="K133" s="54">
        <v>388</v>
      </c>
    </row>
    <row r="134" spans="1:11" ht="18.75" x14ac:dyDescent="0.25">
      <c r="A134" s="24"/>
      <c r="B134" s="16"/>
      <c r="C134" s="11"/>
      <c r="D134" s="7" t="s">
        <v>31</v>
      </c>
      <c r="E134" s="50" t="s">
        <v>52</v>
      </c>
      <c r="F134" s="54">
        <v>30</v>
      </c>
      <c r="G134" s="52">
        <v>2.1</v>
      </c>
      <c r="H134" s="52">
        <v>0.3</v>
      </c>
      <c r="I134" s="52">
        <v>12.3</v>
      </c>
      <c r="J134" s="52">
        <v>60</v>
      </c>
      <c r="K134" s="54" t="s">
        <v>44</v>
      </c>
    </row>
    <row r="135" spans="1:11" ht="18.75" x14ac:dyDescent="0.25">
      <c r="A135" s="24"/>
      <c r="B135" s="16"/>
      <c r="C135" s="11"/>
      <c r="D135" s="7" t="s">
        <v>32</v>
      </c>
      <c r="E135" s="50" t="s">
        <v>53</v>
      </c>
      <c r="F135" s="51">
        <v>20</v>
      </c>
      <c r="G135" s="52">
        <v>1.0900000000000001</v>
      </c>
      <c r="H135" s="52">
        <v>0.2</v>
      </c>
      <c r="I135" s="52">
        <v>7.4</v>
      </c>
      <c r="J135" s="52">
        <v>36</v>
      </c>
      <c r="K135" s="54" t="s">
        <v>44</v>
      </c>
    </row>
    <row r="136" spans="1:11" ht="15" x14ac:dyDescent="0.25">
      <c r="A136" s="25"/>
      <c r="B136" s="18"/>
      <c r="C136" s="8"/>
      <c r="D136" s="19" t="s">
        <v>33</v>
      </c>
      <c r="E136" s="12"/>
      <c r="F136" s="20">
        <f>SUM(F130:F135)</f>
        <v>480</v>
      </c>
      <c r="G136" s="20">
        <f>SUM(G130:G135)</f>
        <v>26.100000000000005</v>
      </c>
      <c r="H136" s="20">
        <f>SUM(H130:H135)</f>
        <v>27.01</v>
      </c>
      <c r="I136" s="20">
        <f>SUM(I130:I135)</f>
        <v>73.240000000000009</v>
      </c>
      <c r="J136" s="20">
        <f>SUM(J130:J135)</f>
        <v>647.34</v>
      </c>
      <c r="K136" s="26"/>
    </row>
    <row r="137" spans="1:11" ht="15.75" thickBot="1" x14ac:dyDescent="0.25">
      <c r="A137" s="30">
        <f>A123</f>
        <v>2</v>
      </c>
      <c r="B137" s="31">
        <f>B123</f>
        <v>4</v>
      </c>
      <c r="C137" s="67" t="s">
        <v>4</v>
      </c>
      <c r="D137" s="68"/>
      <c r="E137" s="32"/>
      <c r="F137" s="33">
        <f>F129+F136</f>
        <v>950</v>
      </c>
      <c r="G137" s="33">
        <f t="shared" ref="G137:J137" si="5">G129+G136</f>
        <v>45.7</v>
      </c>
      <c r="H137" s="33">
        <f t="shared" si="5"/>
        <v>48.22</v>
      </c>
      <c r="I137" s="33">
        <f t="shared" si="5"/>
        <v>173.04000000000002</v>
      </c>
      <c r="J137" s="33">
        <f t="shared" si="5"/>
        <v>1330.24</v>
      </c>
      <c r="K137" s="33"/>
    </row>
    <row r="138" spans="1:11" ht="37.5" x14ac:dyDescent="0.25">
      <c r="A138" s="21">
        <v>2</v>
      </c>
      <c r="B138" s="22">
        <v>5</v>
      </c>
      <c r="C138" s="23" t="s">
        <v>20</v>
      </c>
      <c r="D138" s="5" t="s">
        <v>21</v>
      </c>
      <c r="E138" s="50" t="s">
        <v>82</v>
      </c>
      <c r="F138" s="51" t="s">
        <v>106</v>
      </c>
      <c r="G138" s="52">
        <v>15</v>
      </c>
      <c r="H138" s="52">
        <v>11.07</v>
      </c>
      <c r="I138" s="52">
        <v>33.21</v>
      </c>
      <c r="J138" s="52">
        <v>296.04000000000002</v>
      </c>
      <c r="K138" s="54">
        <v>222</v>
      </c>
    </row>
    <row r="139" spans="1:11" ht="18.75" x14ac:dyDescent="0.25">
      <c r="A139" s="24"/>
      <c r="B139" s="16"/>
      <c r="C139" s="11"/>
      <c r="D139" s="6"/>
      <c r="E139" s="56" t="s">
        <v>39</v>
      </c>
      <c r="F139" s="51">
        <v>10</v>
      </c>
      <c r="G139" s="52">
        <v>0.08</v>
      </c>
      <c r="H139" s="52">
        <v>7.25</v>
      </c>
      <c r="I139" s="52">
        <v>0.13</v>
      </c>
      <c r="J139" s="52">
        <v>66</v>
      </c>
      <c r="K139" s="54">
        <v>14</v>
      </c>
    </row>
    <row r="140" spans="1:11" ht="18.75" x14ac:dyDescent="0.25">
      <c r="A140" s="24"/>
      <c r="B140" s="16"/>
      <c r="C140" s="11"/>
      <c r="D140" s="7" t="s">
        <v>22</v>
      </c>
      <c r="E140" s="50" t="s">
        <v>83</v>
      </c>
      <c r="F140" s="51">
        <v>200</v>
      </c>
      <c r="G140" s="52">
        <v>3.16</v>
      </c>
      <c r="H140" s="52">
        <v>2.67</v>
      </c>
      <c r="I140" s="52">
        <v>15.94</v>
      </c>
      <c r="J140" s="52">
        <v>100.6</v>
      </c>
      <c r="K140" s="54">
        <v>379</v>
      </c>
    </row>
    <row r="141" spans="1:11" ht="18.75" x14ac:dyDescent="0.25">
      <c r="A141" s="24"/>
      <c r="B141" s="16"/>
      <c r="C141" s="11"/>
      <c r="D141" s="7" t="s">
        <v>23</v>
      </c>
      <c r="E141" s="56" t="s">
        <v>41</v>
      </c>
      <c r="F141" s="54">
        <v>30</v>
      </c>
      <c r="G141" s="52">
        <v>2.1</v>
      </c>
      <c r="H141" s="52">
        <v>0.3</v>
      </c>
      <c r="I141" s="52">
        <v>12.3</v>
      </c>
      <c r="J141" s="52">
        <v>60</v>
      </c>
      <c r="K141" s="54" t="s">
        <v>44</v>
      </c>
    </row>
    <row r="142" spans="1:11" ht="15.75" customHeight="1" x14ac:dyDescent="0.25">
      <c r="A142" s="25"/>
      <c r="B142" s="18"/>
      <c r="C142" s="8"/>
      <c r="D142" s="19" t="s">
        <v>33</v>
      </c>
      <c r="E142" s="9"/>
      <c r="F142" s="20">
        <f>SUM(F138:F141)</f>
        <v>240</v>
      </c>
      <c r="G142" s="20">
        <f>SUM(G138:G141)</f>
        <v>20.340000000000003</v>
      </c>
      <c r="H142" s="20">
        <f>SUM(H138:H141)</f>
        <v>21.290000000000003</v>
      </c>
      <c r="I142" s="20">
        <f>SUM(I138:I141)</f>
        <v>61.58</v>
      </c>
      <c r="J142" s="20">
        <f>SUM(J138:J141)</f>
        <v>522.64</v>
      </c>
      <c r="K142" s="26"/>
    </row>
    <row r="143" spans="1:11" ht="15.75" customHeight="1" x14ac:dyDescent="0.25">
      <c r="A143" s="27">
        <f>A138</f>
        <v>2</v>
      </c>
      <c r="B143" s="14">
        <f>B138</f>
        <v>5</v>
      </c>
      <c r="C143" s="10" t="s">
        <v>25</v>
      </c>
      <c r="D143" s="7" t="s">
        <v>26</v>
      </c>
      <c r="E143" s="66" t="s">
        <v>78</v>
      </c>
      <c r="F143" s="51">
        <v>15</v>
      </c>
      <c r="G143" s="52">
        <v>1.86</v>
      </c>
      <c r="H143" s="52">
        <v>0</v>
      </c>
      <c r="I143" s="52">
        <v>3.9</v>
      </c>
      <c r="J143" s="52">
        <v>24</v>
      </c>
      <c r="K143" s="54" t="s">
        <v>46</v>
      </c>
    </row>
    <row r="144" spans="1:11" ht="15.75" customHeight="1" x14ac:dyDescent="0.25">
      <c r="A144" s="24"/>
      <c r="B144" s="16"/>
      <c r="C144" s="11"/>
      <c r="D144" s="7" t="s">
        <v>27</v>
      </c>
      <c r="E144" s="50" t="s">
        <v>103</v>
      </c>
      <c r="F144" s="51">
        <v>200</v>
      </c>
      <c r="G144" s="52">
        <v>1.7</v>
      </c>
      <c r="H144" s="52">
        <v>5.43</v>
      </c>
      <c r="I144" s="52">
        <v>9.1</v>
      </c>
      <c r="J144" s="52">
        <v>99.2</v>
      </c>
      <c r="K144" s="54">
        <v>82</v>
      </c>
    </row>
    <row r="145" spans="1:11" ht="15.75" customHeight="1" x14ac:dyDescent="0.25">
      <c r="A145" s="24"/>
      <c r="B145" s="16"/>
      <c r="C145" s="11"/>
      <c r="D145" s="7" t="s">
        <v>28</v>
      </c>
      <c r="E145" s="50" t="s">
        <v>104</v>
      </c>
      <c r="F145" s="54">
        <v>70</v>
      </c>
      <c r="G145" s="52">
        <v>15.74</v>
      </c>
      <c r="H145" s="52">
        <v>25.16</v>
      </c>
      <c r="I145" s="52">
        <v>13.34</v>
      </c>
      <c r="J145" s="52">
        <v>346</v>
      </c>
      <c r="K145" s="54" t="s">
        <v>44</v>
      </c>
    </row>
    <row r="146" spans="1:11" ht="15.75" customHeight="1" x14ac:dyDescent="0.25">
      <c r="A146" s="24"/>
      <c r="B146" s="16"/>
      <c r="C146" s="11"/>
      <c r="D146" s="7" t="s">
        <v>29</v>
      </c>
      <c r="E146" s="53" t="s">
        <v>61</v>
      </c>
      <c r="F146" s="59">
        <v>150</v>
      </c>
      <c r="G146" s="52">
        <v>3.06</v>
      </c>
      <c r="H146" s="52">
        <v>4.8</v>
      </c>
      <c r="I146" s="52">
        <v>20.43</v>
      </c>
      <c r="J146" s="52">
        <v>137.25</v>
      </c>
      <c r="K146" s="54">
        <v>312</v>
      </c>
    </row>
    <row r="147" spans="1:11" ht="15.75" customHeight="1" x14ac:dyDescent="0.25">
      <c r="A147" s="24"/>
      <c r="B147" s="16"/>
      <c r="C147" s="11"/>
      <c r="D147" s="7" t="s">
        <v>30</v>
      </c>
      <c r="E147" s="50" t="s">
        <v>105</v>
      </c>
      <c r="F147" s="54">
        <v>200</v>
      </c>
      <c r="G147" s="52">
        <v>0.09</v>
      </c>
      <c r="H147" s="52">
        <v>0</v>
      </c>
      <c r="I147" s="52">
        <v>22.65</v>
      </c>
      <c r="J147" s="52">
        <v>87.3</v>
      </c>
      <c r="K147" s="54">
        <v>700</v>
      </c>
    </row>
    <row r="148" spans="1:11" ht="15.75" customHeight="1" x14ac:dyDescent="0.25">
      <c r="A148" s="24"/>
      <c r="B148" s="16"/>
      <c r="C148" s="11"/>
      <c r="D148" s="7" t="s">
        <v>31</v>
      </c>
      <c r="E148" s="50" t="s">
        <v>52</v>
      </c>
      <c r="F148" s="54">
        <v>30</v>
      </c>
      <c r="G148" s="52">
        <v>2.1</v>
      </c>
      <c r="H148" s="52">
        <v>0.3</v>
      </c>
      <c r="I148" s="52">
        <v>12.3</v>
      </c>
      <c r="J148" s="52">
        <v>60</v>
      </c>
      <c r="K148" s="54" t="s">
        <v>44</v>
      </c>
    </row>
    <row r="149" spans="1:11" ht="15.75" customHeight="1" x14ac:dyDescent="0.25">
      <c r="A149" s="24"/>
      <c r="B149" s="16"/>
      <c r="C149" s="11"/>
      <c r="D149" s="7" t="s">
        <v>32</v>
      </c>
      <c r="E149" s="50" t="s">
        <v>53</v>
      </c>
      <c r="F149" s="54">
        <v>20</v>
      </c>
      <c r="G149" s="52">
        <v>1.0900000000000001</v>
      </c>
      <c r="H149" s="52">
        <v>0.2</v>
      </c>
      <c r="I149" s="52">
        <v>7.4</v>
      </c>
      <c r="J149" s="52">
        <v>36</v>
      </c>
      <c r="K149" s="54" t="s">
        <v>44</v>
      </c>
    </row>
    <row r="150" spans="1:11" ht="15.75" customHeight="1" x14ac:dyDescent="0.25">
      <c r="A150" s="25"/>
      <c r="B150" s="18"/>
      <c r="C150" s="8"/>
      <c r="D150" s="19" t="s">
        <v>33</v>
      </c>
      <c r="E150" s="12"/>
      <c r="F150" s="20">
        <f>SUM(F143:F149)</f>
        <v>685</v>
      </c>
      <c r="G150" s="20">
        <f>SUM(G143:G149)</f>
        <v>25.64</v>
      </c>
      <c r="H150" s="20">
        <f>SUM(H143:H149)</f>
        <v>35.89</v>
      </c>
      <c r="I150" s="20">
        <f>SUM(I143:I149)</f>
        <v>89.11999999999999</v>
      </c>
      <c r="J150" s="20">
        <f>SUM(J143:J149)</f>
        <v>789.75</v>
      </c>
      <c r="K150" s="26"/>
    </row>
    <row r="151" spans="1:11" ht="15.75" thickBot="1" x14ac:dyDescent="0.25">
      <c r="A151" s="30">
        <f>A138</f>
        <v>2</v>
      </c>
      <c r="B151" s="31">
        <f>B138</f>
        <v>5</v>
      </c>
      <c r="C151" s="67" t="s">
        <v>4</v>
      </c>
      <c r="D151" s="68"/>
      <c r="E151" s="32"/>
      <c r="F151" s="33">
        <f>F142+F150</f>
        <v>925</v>
      </c>
      <c r="G151" s="33">
        <f t="shared" ref="G151:J151" si="6">G142+G150</f>
        <v>45.980000000000004</v>
      </c>
      <c r="H151" s="33">
        <f t="shared" si="6"/>
        <v>57.180000000000007</v>
      </c>
      <c r="I151" s="33">
        <f t="shared" si="6"/>
        <v>150.69999999999999</v>
      </c>
      <c r="J151" s="33">
        <f t="shared" si="6"/>
        <v>1312.3899999999999</v>
      </c>
      <c r="K151" s="33"/>
    </row>
    <row r="152" spans="1:11" ht="13.5" thickBot="1" x14ac:dyDescent="0.25">
      <c r="A152" s="28"/>
      <c r="B152" s="29"/>
      <c r="C152" s="69" t="s">
        <v>5</v>
      </c>
      <c r="D152" s="69"/>
      <c r="E152" s="69"/>
      <c r="F152" s="35">
        <f>(F22+F36+F50+F64+F78+F94+F108+F122+F137+F151)/(IF(F22=0,0,1)+IF(F36=0,0,1)+IF(F50=0,0,1)+IF(F64=0,0,1)+IF(F78=0,0,1)+IF(F94=0,0,1)+IF(F108=0,0,1)+IF(F122=0,0,1)+IF(F137=0,0,1)+IF(F151=0,0,1))</f>
        <v>932.5</v>
      </c>
      <c r="G152" s="35">
        <f>(G22+G36+G50+G64+G78+G94+G108+G122+G137+G151)/(IF(G22=0,0,1)+IF(G36=0,0,1)+IF(G50=0,0,1)+IF(G64=0,0,1)+IF(G78=0,0,1)+IF(G94=0,0,1)+IF(G108=0,0,1)+IF(G122=0,0,1)+IF(G137=0,0,1)+IF(G151=0,0,1))</f>
        <v>47.536999999999999</v>
      </c>
      <c r="H152" s="35">
        <f>(H22+H36+H50+H64+H78+H94+H108+H122+H137+H151)/(IF(H22=0,0,1)+IF(H36=0,0,1)+IF(H50=0,0,1)+IF(H64=0,0,1)+IF(H78=0,0,1)+IF(H94=0,0,1)+IF(H108=0,0,1)+IF(H122=0,0,1)+IF(H137=0,0,1)+IF(H151=0,0,1))</f>
        <v>52.904999999999994</v>
      </c>
      <c r="I152" s="35">
        <f>(I22+I36+I50+I64+I78+I94+I108+I122+I137+I151)/(IF(I22=0,0,1)+IF(I36=0,0,1)+IF(I50=0,0,1)+IF(I64=0,0,1)+IF(I78=0,0,1)+IF(I94=0,0,1)+IF(I108=0,0,1)+IF(I122=0,0,1)+IF(I137=0,0,1)+IF(I151=0,0,1))</f>
        <v>159.155</v>
      </c>
      <c r="J152" s="35">
        <f>(J22+J36+J50+J64+J78+J94+J108+J122+J137+J151)/(IF(J22=0,0,1)+IF(J36=0,0,1)+IF(J50=0,0,1)+IF(J64=0,0,1)+IF(J78=0,0,1)+IF(J94=0,0,1)+IF(J108=0,0,1)+IF(J122=0,0,1)+IF(J137=0,0,1)+IF(J151=0,0,1))</f>
        <v>1312.0129999999999</v>
      </c>
      <c r="K152" s="35"/>
    </row>
  </sheetData>
  <mergeCells count="15">
    <mergeCell ref="C1:E1"/>
    <mergeCell ref="H1:K1"/>
    <mergeCell ref="H2:K2"/>
    <mergeCell ref="H3:K3"/>
    <mergeCell ref="C36:D36"/>
    <mergeCell ref="C50:D50"/>
    <mergeCell ref="C64:D64"/>
    <mergeCell ref="C78:D78"/>
    <mergeCell ref="C22:D22"/>
    <mergeCell ref="C152:E152"/>
    <mergeCell ref="C151:D151"/>
    <mergeCell ref="C94:D94"/>
    <mergeCell ref="C108:D108"/>
    <mergeCell ref="C122:D122"/>
    <mergeCell ref="C137:D1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Щербакова Ирина Сергеевна</cp:lastModifiedBy>
  <dcterms:created xsi:type="dcterms:W3CDTF">2022-05-16T14:23:56Z</dcterms:created>
  <dcterms:modified xsi:type="dcterms:W3CDTF">2024-09-20T01:59:03Z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4155a6f2-88e6-4e61-ac28-dae74e7267b3</vt:lpwstr>
  </property>
</Properties>
</file>