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bakova\Desktop\Сайт Госвеб\Столовая\Меню\Февраль\"/>
    </mc:Choice>
  </mc:AlternateContent>
  <xr:revisionPtr revIDLastSave="0" documentId="8_{292957C9-D6B4-4DB8-8227-167E525ABDFF}" xr6:coauthVersionLast="36" xr6:coauthVersionMax="36" xr10:uidLastSave="{00000000-0000-0000-0000-000000000000}"/>
  <bookViews>
    <workbookView xWindow="0" yWindow="0" windowWidth="28800" windowHeight="12225" xr2:uid="{AC81EB19-DE08-4243-83E3-06ED48616586}"/>
  </bookViews>
  <sheets>
    <sheet name="Школа" sheetId="1" r:id="rId1"/>
    <sheet name="Детский сад" sheetId="2" r:id="rId2"/>
  </sheets>
  <definedNames>
    <definedName name="_xlnm.Print_Area" localSheetId="0">Школа!#REF!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0" i="1" l="1"/>
  <c r="R30" i="1"/>
  <c r="P30" i="1"/>
  <c r="O30" i="1"/>
  <c r="N30" i="1"/>
  <c r="M30" i="1"/>
  <c r="L30" i="1"/>
  <c r="J30" i="1"/>
  <c r="I30" i="1"/>
  <c r="H30" i="1"/>
  <c r="G30" i="1"/>
  <c r="F30" i="1"/>
  <c r="E30" i="1"/>
  <c r="D30" i="1"/>
  <c r="B30" i="1"/>
  <c r="T23" i="1"/>
  <c r="S23" i="1"/>
  <c r="R23" i="1"/>
  <c r="Q23" i="1"/>
  <c r="M23" i="1"/>
  <c r="L23" i="1"/>
  <c r="K23" i="1"/>
  <c r="J23" i="1"/>
  <c r="I23" i="1"/>
  <c r="B23" i="1"/>
  <c r="T14" i="1"/>
  <c r="T31" i="1" s="1"/>
  <c r="S14" i="1"/>
  <c r="S31" i="1" s="1"/>
  <c r="R14" i="1"/>
  <c r="Q14" i="1"/>
  <c r="P14" i="1"/>
  <c r="O14" i="1"/>
  <c r="O31" i="1" s="1"/>
  <c r="N14" i="1"/>
  <c r="M14" i="1"/>
  <c r="L14" i="1"/>
  <c r="K14" i="1"/>
  <c r="J14" i="1"/>
  <c r="I14" i="1"/>
  <c r="I31" i="1" s="1"/>
  <c r="H14" i="1"/>
  <c r="H31" i="1" s="1"/>
  <c r="G14" i="1"/>
  <c r="G31" i="1" s="1"/>
  <c r="F14" i="1"/>
  <c r="F31" i="1" s="1"/>
  <c r="E14" i="1"/>
  <c r="E31" i="1" s="1"/>
  <c r="D14" i="1"/>
  <c r="D31" i="1" s="1"/>
  <c r="B14" i="1"/>
  <c r="M31" i="1" l="1"/>
  <c r="Q31" i="1"/>
  <c r="L31" i="1"/>
  <c r="J31" i="1"/>
  <c r="N31" i="1"/>
  <c r="R31" i="1"/>
</calcChain>
</file>

<file path=xl/sharedStrings.xml><?xml version="1.0" encoding="utf-8"?>
<sst xmlns="http://schemas.openxmlformats.org/spreadsheetml/2006/main" count="146" uniqueCount="128">
  <si>
    <t>Наименование блюда</t>
  </si>
  <si>
    <t>Полдник</t>
  </si>
  <si>
    <t>Завтрак</t>
  </si>
  <si>
    <t>Обед</t>
  </si>
  <si>
    <t>МАУ "Комбинат детского питания"</t>
  </si>
  <si>
    <t>Детский сад</t>
  </si>
  <si>
    <t>Выход (г)</t>
  </si>
  <si>
    <t>эн. цен. (ккал), белки (г), углеводы (г), 
витамины (мг), микроэлементы (мг)</t>
  </si>
  <si>
    <t>Итого за Завтрак</t>
  </si>
  <si>
    <t>Завтрак 2</t>
  </si>
  <si>
    <t>Итого за Завтрак 2</t>
  </si>
  <si>
    <t>Итого за Обед</t>
  </si>
  <si>
    <t>Итого за Полдник</t>
  </si>
  <si>
    <t>Ужин</t>
  </si>
  <si>
    <t>Итого за Ужин</t>
  </si>
  <si>
    <t>Итого за день</t>
  </si>
  <si>
    <t>Руководитель</t>
  </si>
  <si>
    <t>Мед.работник</t>
  </si>
  <si>
    <t xml:space="preserve">Меню для обучающихся возрастной категории: 7-11 лет, </t>
  </si>
  <si>
    <t>K</t>
  </si>
  <si>
    <t>Ca</t>
  </si>
  <si>
    <t>Mg</t>
  </si>
  <si>
    <t>P</t>
  </si>
  <si>
    <t>Fe</t>
  </si>
  <si>
    <t>Чай с сахаром</t>
  </si>
  <si>
    <t>Хлеб пшеничный</t>
  </si>
  <si>
    <t xml:space="preserve">в том числе для обучающихся с ограниченными </t>
  </si>
  <si>
    <t>возможностями здоровья, детей-инвалидов</t>
  </si>
  <si>
    <t>Цена</t>
  </si>
  <si>
    <t>Вес блюда</t>
  </si>
  <si>
    <t>Пищевые вещества</t>
  </si>
  <si>
    <t>Энергетическая ценность</t>
  </si>
  <si>
    <t>Витамины</t>
  </si>
  <si>
    <t>Минеральные вещества</t>
  </si>
  <si>
    <t>№  рецептуры, сборник</t>
  </si>
  <si>
    <t>Белки</t>
  </si>
  <si>
    <t>Жиры</t>
  </si>
  <si>
    <t>Углеводы</t>
  </si>
  <si>
    <t>С</t>
  </si>
  <si>
    <t>В 1</t>
  </si>
  <si>
    <t>В 2</t>
  </si>
  <si>
    <t>А</t>
  </si>
  <si>
    <t>D</t>
  </si>
  <si>
    <t>l</t>
  </si>
  <si>
    <t>Se</t>
  </si>
  <si>
    <t xml:space="preserve">F </t>
  </si>
  <si>
    <t>1/200</t>
  </si>
  <si>
    <t>1/30</t>
  </si>
  <si>
    <t>Пром. выпуск</t>
  </si>
  <si>
    <t>Итого завтрак:</t>
  </si>
  <si>
    <t>Хлеб ржаной</t>
  </si>
  <si>
    <t>1/20</t>
  </si>
  <si>
    <t>Итого обед:</t>
  </si>
  <si>
    <t>Итого полдник:</t>
  </si>
  <si>
    <t>Итого за день:</t>
  </si>
  <si>
    <t>*-Сборник рецептур на продукцию для обучающихся во всех образовательных учреждениях Москва Дели плюс 2011</t>
  </si>
  <si>
    <t>ИП Сафонова О.Н. ________________________</t>
  </si>
  <si>
    <t>**-Сборник рецептур на продукцию для питания детей в дошкольных образовательных организациях Москва Дели плюс 2016 г.</t>
  </si>
  <si>
    <t>Чай без сахара</t>
  </si>
  <si>
    <t>Калорийность-4, Углеводы-1</t>
  </si>
  <si>
    <t>1/100</t>
  </si>
  <si>
    <t>Булочка "Октябренок"</t>
  </si>
  <si>
    <t>Неделя: 2</t>
  </si>
  <si>
    <t>1/70</t>
  </si>
  <si>
    <t>Калорийность-168,8, Белки-3,62, Жиры-8, Углеводы-20,58</t>
  </si>
  <si>
    <t>30/10</t>
  </si>
  <si>
    <t>Бутерброд с маслом</t>
  </si>
  <si>
    <t>Калорийность-95, Белки-1,2, Жиры-0,23, Углеводы-22</t>
  </si>
  <si>
    <t>Калорийность-44, Углеводы-11</t>
  </si>
  <si>
    <t>Калорийность-51,2, Белки-0,6, Углеводы-13,2</t>
  </si>
  <si>
    <t>Калорийность-1 800, Белки-54, Жиры-60, Углеводы-261, ВитаминС-50</t>
  </si>
  <si>
    <t>Масло порционно</t>
  </si>
  <si>
    <t>1/10</t>
  </si>
  <si>
    <t>Калорийность-60,1, Белки-1,4, Жиры-2,5, Углеводы-8</t>
  </si>
  <si>
    <t>02.02.2024</t>
  </si>
  <si>
    <t>Каша молочная манная</t>
  </si>
  <si>
    <t>Калорийность-154,923, Белки-5,096, Жиры-6,12, Углеводы-24,35</t>
  </si>
  <si>
    <t>Чай с молоком</t>
  </si>
  <si>
    <t>Калорийность-383,823, Белки-10,116, Жиры-16,62, Углеводы-52,93</t>
  </si>
  <si>
    <t>Йогурт (черника)</t>
  </si>
  <si>
    <t>Калорийность-73,1, Белки-2,5, Жиры-2,5, Углеводы-9,584</t>
  </si>
  <si>
    <t>Сельдь соленая</t>
  </si>
  <si>
    <t>Калорийность-28,131, Белки-1,35, Жиры-1,604</t>
  </si>
  <si>
    <t>Суп картофельный с гренками</t>
  </si>
  <si>
    <t>Калорийность-139,65, Белки-5,4, Жиры-6,45, Углеводы-15, ВитаминС-5,934</t>
  </si>
  <si>
    <t xml:space="preserve">Мясо духовое (свинина) </t>
  </si>
  <si>
    <t>Калорийность-333,1, Белки-11,388, Жиры-12,596, Углеводы-43,546, ВитаминС-7,064</t>
  </si>
  <si>
    <t>Компот из сухофруктов</t>
  </si>
  <si>
    <t>Калорийность-73,6, Белки-0,4, Углеводы-18, ВитаминС-19,08</t>
  </si>
  <si>
    <t>Калорийность-669,481, Белки-19,738, Жиры-20,88, Углеводы-98,546, ВитаминС-32,078</t>
  </si>
  <si>
    <t>Творожная масса</t>
  </si>
  <si>
    <t>Калорийность-222,76, Белки-9, Жиры-9, Углеводы-26,44</t>
  </si>
  <si>
    <t>Калорийность-226,76, Белки-9, Жиры-9, Углеводы-27,44</t>
  </si>
  <si>
    <t>130/30</t>
  </si>
  <si>
    <t>Плов из курицы</t>
  </si>
  <si>
    <t>Калорийность-351,636, Белки-12,046, Жиры-11, Углеводы-48,3, ВитаминС-17,922</t>
  </si>
  <si>
    <t>Калорийность-446,836, Белки-12,646, Жиры-11, Углеводы-72,5, ВитаминС-17,922</t>
  </si>
  <si>
    <t>День:   02.02.2024</t>
  </si>
  <si>
    <t>Кукуруза консервированный пром. производства</t>
  </si>
  <si>
    <t>1/15</t>
  </si>
  <si>
    <t>№  133*</t>
  </si>
  <si>
    <t>№  14*</t>
  </si>
  <si>
    <t>Омлет натуральный с маслом сливочным</t>
  </si>
  <si>
    <t>1/150/5</t>
  </si>
  <si>
    <t>№  210*</t>
  </si>
  <si>
    <t>Кофейный напиток</t>
  </si>
  <si>
    <t>№  379*</t>
  </si>
  <si>
    <t>Огурец соленый пром. производства</t>
  </si>
  <si>
    <t>1/35</t>
  </si>
  <si>
    <t>№ 70*</t>
  </si>
  <si>
    <t xml:space="preserve">Суп из овощей </t>
  </si>
  <si>
    <t>№ 99*</t>
  </si>
  <si>
    <t>Котлеты рубленные из курицы</t>
  </si>
  <si>
    <t>№ 294*</t>
  </si>
  <si>
    <t>Картофельное пюре</t>
  </si>
  <si>
    <t>1/150</t>
  </si>
  <si>
    <t>№ 128*</t>
  </si>
  <si>
    <t>Напиток из плодов шиповника</t>
  </si>
  <si>
    <t>№ 350*</t>
  </si>
  <si>
    <t>Котлета особая</t>
  </si>
  <si>
    <t>1/50</t>
  </si>
  <si>
    <t>№ 295*</t>
  </si>
  <si>
    <t>Рис отварной</t>
  </si>
  <si>
    <t>№  304*</t>
  </si>
  <si>
    <t>Сдоба Ванильная</t>
  </si>
  <si>
    <t>1/80</t>
  </si>
  <si>
    <t>Напиток из смородины</t>
  </si>
  <si>
    <t>№ 389*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</si>
</sst>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22" x14ac:knownFonts="1">
    <font>
      <sz val="10"/>
      <name val="Arial Cyr"/>
      <charset val="204"/>
    </font>
    <font>
      <sz val="8"/>
      <name val="Arial"/>
      <family val="2"/>
      <charset val="204"/>
    </font>
    <font>
      <sz val="14"/>
      <name val="Arial Cyr"/>
      <charset val="204"/>
    </font>
    <font>
      <sz val="8"/>
      <name val="Arial"/>
      <family val="2"/>
      <charset val="204"/>
    </font>
    <font>
      <sz val="8"/>
      <name val="Arial"/>
    </font>
    <font>
      <sz val="8"/>
      <name val="Times New Roman"/>
    </font>
    <font>
      <i/>
      <sz val="8"/>
      <name val="Times New Roman"/>
    </font>
    <font>
      <b/>
      <i/>
      <sz val="14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b/>
      <i/>
      <sz val="12"/>
      <name val="Times New Roman"/>
    </font>
    <font>
      <b/>
      <i/>
      <sz val="16"/>
      <name val="Times New Roman"/>
    </font>
    <font>
      <sz val="10"/>
      <name val="Times New Roman"/>
      <family val="2"/>
    </font>
    <font>
      <b/>
      <sz val="12"/>
      <name val="Times New Roman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84">
    <xf numFmtId="0" fontId="0" fillId="0" borderId="0" xfId="0"/>
    <xf numFmtId="0" fontId="2" fillId="0" borderId="0" xfId="0" applyFont="1"/>
    <xf numFmtId="0" fontId="15" fillId="0" borderId="0" xfId="0" applyFont="1" applyAlignment="1"/>
    <xf numFmtId="0" fontId="16" fillId="0" borderId="0" xfId="0" applyFont="1"/>
    <xf numFmtId="0" fontId="15" fillId="0" borderId="0" xfId="0" applyFont="1" applyAlignment="1">
      <alignment horizontal="left"/>
    </xf>
    <xf numFmtId="0" fontId="17" fillId="0" borderId="10" xfId="0" applyFont="1" applyBorder="1" applyAlignment="1">
      <alignment horizontal="left" vertical="center"/>
    </xf>
    <xf numFmtId="0" fontId="17" fillId="0" borderId="11" xfId="0" applyFont="1" applyBorder="1"/>
    <xf numFmtId="0" fontId="17" fillId="0" borderId="12" xfId="0" applyFont="1" applyBorder="1"/>
    <xf numFmtId="0" fontId="17" fillId="0" borderId="8" xfId="0" applyFont="1" applyBorder="1" applyAlignment="1">
      <alignment horizontal="center"/>
    </xf>
    <xf numFmtId="0" fontId="17" fillId="0" borderId="8" xfId="0" applyFont="1" applyBorder="1"/>
    <xf numFmtId="0" fontId="18" fillId="0" borderId="7" xfId="0" applyFont="1" applyBorder="1" applyAlignment="1">
      <alignment wrapText="1"/>
    </xf>
    <xf numFmtId="49" fontId="18" fillId="0" borderId="4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wrapText="1"/>
    </xf>
    <xf numFmtId="0" fontId="18" fillId="0" borderId="4" xfId="0" applyFont="1" applyBorder="1" applyAlignment="1">
      <alignment horizontal="center" wrapText="1"/>
    </xf>
    <xf numFmtId="49" fontId="18" fillId="0" borderId="4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0" fontId="18" fillId="0" borderId="18" xfId="0" applyFont="1" applyBorder="1" applyAlignment="1">
      <alignment wrapText="1"/>
    </xf>
    <xf numFmtId="0" fontId="18" fillId="0" borderId="7" xfId="0" applyFont="1" applyBorder="1" applyAlignment="1">
      <alignment horizontal="center" wrapText="1"/>
    </xf>
    <xf numFmtId="0" fontId="18" fillId="0" borderId="19" xfId="0" applyFont="1" applyBorder="1" applyAlignment="1">
      <alignment horizontal="center" wrapText="1"/>
    </xf>
    <xf numFmtId="0" fontId="19" fillId="0" borderId="4" xfId="0" applyFont="1" applyBorder="1" applyAlignment="1">
      <alignment horizontal="center" wrapText="1"/>
    </xf>
    <xf numFmtId="0" fontId="18" fillId="2" borderId="4" xfId="0" applyFont="1" applyFill="1" applyBorder="1" applyAlignment="1">
      <alignment horizontal="center" wrapText="1"/>
    </xf>
    <xf numFmtId="0" fontId="19" fillId="0" borderId="4" xfId="0" applyFont="1" applyBorder="1" applyAlignment="1">
      <alignment wrapText="1"/>
    </xf>
    <xf numFmtId="0" fontId="19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18" fillId="0" borderId="0" xfId="0" applyFont="1" applyAlignment="1"/>
    <xf numFmtId="0" fontId="0" fillId="0" borderId="0" xfId="0" applyBorder="1"/>
    <xf numFmtId="0" fontId="18" fillId="0" borderId="7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49" fontId="18" fillId="0" borderId="4" xfId="0" applyNumberFormat="1" applyFont="1" applyBorder="1" applyAlignment="1">
      <alignment horizontal="center" wrapText="1"/>
    </xf>
    <xf numFmtId="2" fontId="18" fillId="0" borderId="4" xfId="0" applyNumberFormat="1" applyFont="1" applyBorder="1" applyAlignment="1">
      <alignment horizontal="center" wrapText="1"/>
    </xf>
    <xf numFmtId="0" fontId="19" fillId="0" borderId="4" xfId="0" applyFont="1" applyBorder="1" applyAlignment="1">
      <alignment horizontal="left" wrapText="1"/>
    </xf>
    <xf numFmtId="49" fontId="18" fillId="0" borderId="4" xfId="0" applyNumberFormat="1" applyFont="1" applyBorder="1" applyAlignment="1">
      <alignment horizontal="center"/>
    </xf>
    <xf numFmtId="0" fontId="18" fillId="2" borderId="4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wrapText="1"/>
    </xf>
    <xf numFmtId="0" fontId="17" fillId="0" borderId="6" xfId="0" applyFont="1" applyBorder="1" applyAlignment="1">
      <alignment horizontal="center" wrapText="1"/>
    </xf>
    <xf numFmtId="0" fontId="17" fillId="0" borderId="23" xfId="0" applyFont="1" applyBorder="1" applyAlignment="1">
      <alignment horizontal="center" wrapText="1"/>
    </xf>
    <xf numFmtId="0" fontId="17" fillId="0" borderId="20" xfId="0" applyFont="1" applyBorder="1" applyAlignment="1">
      <alignment horizontal="center" wrapText="1"/>
    </xf>
    <xf numFmtId="0" fontId="17" fillId="0" borderId="9" xfId="0" applyFont="1" applyBorder="1" applyAlignment="1">
      <alignment horizontal="center" vertical="center" wrapText="1"/>
    </xf>
    <xf numFmtId="0" fontId="21" fillId="0" borderId="16" xfId="0" applyFont="1" applyBorder="1" applyAlignment="1">
      <alignment vertical="center"/>
    </xf>
    <xf numFmtId="0" fontId="17" fillId="0" borderId="13" xfId="0" applyFont="1" applyBorder="1" applyAlignment="1">
      <alignment horizontal="center" vertical="center"/>
    </xf>
    <xf numFmtId="0" fontId="21" fillId="0" borderId="14" xfId="0" applyFont="1" applyBorder="1" applyAlignment="1"/>
    <xf numFmtId="0" fontId="21" fillId="0" borderId="15" xfId="0" applyFont="1" applyBorder="1" applyAlignment="1"/>
    <xf numFmtId="0" fontId="21" fillId="0" borderId="14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13" fillId="0" borderId="2" xfId="3" applyFont="1" applyBorder="1" applyAlignment="1">
      <alignment horizontal="left" vertical="top" wrapText="1"/>
    </xf>
    <xf numFmtId="0" fontId="5" fillId="0" borderId="0" xfId="3" applyFont="1" applyAlignment="1">
      <alignment horizontal="right" vertical="top" wrapText="1"/>
    </xf>
    <xf numFmtId="0" fontId="12" fillId="0" borderId="0" xfId="3" applyFont="1" applyAlignment="1">
      <alignment horizontal="left" vertical="center" wrapText="1"/>
    </xf>
    <xf numFmtId="0" fontId="13" fillId="0" borderId="0" xfId="3" applyFont="1" applyAlignment="1">
      <alignment horizontal="left" vertical="center" wrapText="1"/>
    </xf>
    <xf numFmtId="0" fontId="10" fillId="0" borderId="0" xfId="3" applyFont="1" applyAlignment="1">
      <alignment horizontal="center" vertical="center"/>
    </xf>
    <xf numFmtId="0" fontId="6" fillId="0" borderId="0" xfId="3" applyFont="1" applyAlignment="1">
      <alignment horizontal="left" vertical="top" wrapText="1"/>
    </xf>
    <xf numFmtId="0" fontId="8" fillId="0" borderId="0" xfId="3" applyFont="1" applyAlignment="1">
      <alignment horizontal="center"/>
    </xf>
    <xf numFmtId="0" fontId="9" fillId="0" borderId="1" xfId="3" applyFont="1" applyBorder="1" applyAlignment="1">
      <alignment horizontal="center" vertical="center" wrapText="1"/>
    </xf>
    <xf numFmtId="0" fontId="4" fillId="0" borderId="0" xfId="3"/>
    <xf numFmtId="0" fontId="5" fillId="0" borderId="0" xfId="3" applyFont="1" applyAlignment="1">
      <alignment horizontal="left"/>
    </xf>
    <xf numFmtId="0" fontId="5" fillId="0" borderId="0" xfId="3" applyFont="1" applyAlignment="1">
      <alignment horizontal="right" vertical="top" wrapText="1"/>
    </xf>
    <xf numFmtId="0" fontId="5" fillId="0" borderId="3" xfId="3" applyFont="1" applyBorder="1" applyAlignment="1">
      <alignment horizontal="left" vertical="top" wrapText="1"/>
    </xf>
    <xf numFmtId="0" fontId="0" fillId="0" borderId="0" xfId="0"/>
    <xf numFmtId="0" fontId="17" fillId="0" borderId="9" xfId="0" applyFont="1" applyBorder="1" applyAlignment="1">
      <alignment vertical="center" wrapText="1"/>
    </xf>
    <xf numFmtId="0" fontId="4" fillId="0" borderId="0" xfId="3"/>
    <xf numFmtId="0" fontId="5" fillId="0" borderId="0" xfId="3" applyFont="1" applyAlignment="1">
      <alignment horizontal="left"/>
    </xf>
    <xf numFmtId="0" fontId="7" fillId="0" borderId="0" xfId="3" applyFont="1" applyAlignment="1">
      <alignment horizontal="right"/>
    </xf>
    <xf numFmtId="0" fontId="4" fillId="0" borderId="0" xfId="3" applyAlignment="1">
      <alignment horizontal="left"/>
    </xf>
    <xf numFmtId="0" fontId="9" fillId="0" borderId="1" xfId="3" applyFont="1" applyBorder="1" applyAlignment="1">
      <alignment horizontal="center" vertical="center" wrapText="1"/>
    </xf>
    <xf numFmtId="1" fontId="11" fillId="0" borderId="0" xfId="3" applyNumberFormat="1" applyFont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5" fillId="0" borderId="2" xfId="3" applyFont="1" applyBorder="1" applyAlignment="1">
      <alignment horizontal="left"/>
    </xf>
    <xf numFmtId="0" fontId="14" fillId="0" borderId="2" xfId="3" applyFont="1" applyBorder="1" applyAlignment="1">
      <alignment horizontal="right" vertical="top"/>
    </xf>
    <xf numFmtId="164" fontId="11" fillId="0" borderId="0" xfId="3" applyNumberFormat="1" applyFont="1" applyAlignment="1">
      <alignment horizontal="center" vertical="center" wrapText="1"/>
    </xf>
    <xf numFmtId="0" fontId="5" fillId="0" borderId="0" xfId="3" applyFont="1" applyAlignment="1">
      <alignment horizontal="right" vertical="top" wrapText="1"/>
    </xf>
    <xf numFmtId="0" fontId="5" fillId="0" borderId="3" xfId="3" applyFont="1" applyBorder="1" applyAlignment="1">
      <alignment horizontal="left" vertical="top" wrapText="1"/>
    </xf>
    <xf numFmtId="0" fontId="17" fillId="0" borderId="24" xfId="0" applyFont="1" applyBorder="1" applyAlignment="1">
      <alignment horizontal="center" wrapText="1"/>
    </xf>
    <xf numFmtId="0" fontId="21" fillId="0" borderId="25" xfId="0" applyFont="1" applyBorder="1" applyAlignment="1"/>
    <xf numFmtId="0" fontId="21" fillId="0" borderId="25" xfId="0" applyFont="1" applyBorder="1" applyAlignment="1"/>
    <xf numFmtId="0" fontId="17" fillId="0" borderId="21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21" fillId="0" borderId="22" xfId="0" applyFont="1" applyBorder="1" applyAlignment="1"/>
    <xf numFmtId="2" fontId="18" fillId="0" borderId="4" xfId="0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2F000000}"/>
    <cellStyle name="Обычный 3" xfId="2" xr:uid="{00000000-0005-0000-0000-000030000000}"/>
    <cellStyle name="Обычный 4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5B918-6978-4252-AD1A-12C4F7BDB067}">
  <dimension ref="A1:U33"/>
  <sheetViews>
    <sheetView tabSelected="1" zoomScale="60" zoomScaleNormal="60" zoomScaleSheetLayoutView="80" workbookViewId="0">
      <selection activeCell="I48" sqref="I48"/>
    </sheetView>
  </sheetViews>
  <sheetFormatPr defaultRowHeight="18" x14ac:dyDescent="0.25"/>
  <cols>
    <col min="1" max="1" width="40.5703125" style="1" customWidth="1"/>
    <col min="2" max="2" width="12.7109375" style="1" customWidth="1"/>
    <col min="3" max="3" width="11.140625" style="1" customWidth="1"/>
    <col min="4" max="4" width="8" style="1" customWidth="1"/>
    <col min="5" max="5" width="8.28515625" style="1" customWidth="1"/>
    <col min="6" max="6" width="9" style="1" customWidth="1"/>
    <col min="7" max="7" width="10.5703125" style="1" customWidth="1"/>
    <col min="8" max="8" width="10.85546875" style="1" customWidth="1"/>
    <col min="9" max="9" width="11.42578125" style="1" bestFit="1" customWidth="1"/>
    <col min="10" max="10" width="10" style="1" bestFit="1" customWidth="1"/>
    <col min="11" max="11" width="11" style="1" bestFit="1" customWidth="1"/>
    <col min="12" max="12" width="10.5703125" style="1" customWidth="1"/>
    <col min="13" max="13" width="11.140625" style="1" bestFit="1" customWidth="1"/>
    <col min="14" max="14" width="11" style="1" bestFit="1" customWidth="1"/>
    <col min="15" max="16" width="10" style="1" bestFit="1" customWidth="1"/>
    <col min="17" max="17" width="10.85546875" style="1" customWidth="1"/>
    <col min="18" max="18" width="10.42578125" style="1" bestFit="1" customWidth="1"/>
    <col min="19" max="19" width="11.28515625" style="1" bestFit="1" customWidth="1"/>
    <col min="20" max="20" width="10.85546875" style="1" bestFit="1" customWidth="1"/>
    <col min="21" max="16384" width="9.140625" style="1"/>
  </cols>
  <sheetData>
    <row r="1" spans="1:21" x14ac:dyDescent="0.25">
      <c r="A1" s="2" t="s">
        <v>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62"/>
      <c r="S1" s="62"/>
      <c r="T1" s="62"/>
      <c r="U1" s="62"/>
    </row>
    <row r="2" spans="1:21" x14ac:dyDescent="0.25">
      <c r="A2" s="4" t="s">
        <v>26</v>
      </c>
      <c r="B2" s="4"/>
      <c r="C2" s="4"/>
      <c r="D2" s="4"/>
      <c r="E2" s="4"/>
      <c r="F2" s="4"/>
      <c r="G2" s="4"/>
      <c r="H2" s="4"/>
      <c r="I2" s="4"/>
      <c r="J2" s="4"/>
      <c r="K2" s="3"/>
      <c r="L2" s="4"/>
      <c r="M2" s="4"/>
      <c r="N2" s="4"/>
      <c r="O2" s="4"/>
      <c r="P2" s="4"/>
      <c r="Q2" s="4"/>
      <c r="R2" s="62"/>
      <c r="S2" s="62"/>
      <c r="T2" s="62"/>
      <c r="U2" s="62"/>
    </row>
    <row r="3" spans="1:21" x14ac:dyDescent="0.25">
      <c r="A3" s="4" t="s">
        <v>27</v>
      </c>
      <c r="B3" s="4"/>
      <c r="C3" s="4"/>
      <c r="D3" s="4"/>
      <c r="E3" s="4"/>
      <c r="F3" s="4"/>
      <c r="G3" s="4"/>
      <c r="H3" s="4"/>
      <c r="I3" s="4"/>
      <c r="J3" s="4"/>
      <c r="K3" s="3"/>
      <c r="L3" s="4"/>
      <c r="M3" s="4"/>
      <c r="N3" s="4"/>
      <c r="O3" s="4"/>
      <c r="P3" s="4"/>
      <c r="Q3" s="4"/>
      <c r="R3" s="62"/>
      <c r="S3" s="62"/>
      <c r="T3" s="62"/>
      <c r="U3" s="62"/>
    </row>
    <row r="4" spans="1:21" x14ac:dyDescent="0.25">
      <c r="A4" s="2" t="s">
        <v>62</v>
      </c>
      <c r="B4" s="2"/>
      <c r="C4" s="2"/>
      <c r="D4" s="2"/>
      <c r="E4" s="2"/>
      <c r="F4" s="2"/>
      <c r="G4" s="2"/>
      <c r="H4" s="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</row>
    <row r="5" spans="1:21" ht="18.75" thickBot="1" x14ac:dyDescent="0.3">
      <c r="A5" s="2" t="s">
        <v>97</v>
      </c>
      <c r="B5" s="2"/>
      <c r="C5" s="2"/>
      <c r="D5" s="2"/>
      <c r="E5" s="2"/>
      <c r="F5" s="2"/>
      <c r="G5" s="2"/>
      <c r="H5" s="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</row>
    <row r="6" spans="1:21" ht="18.75" customHeight="1" thickBot="1" x14ac:dyDescent="0.3">
      <c r="A6" s="42" t="s">
        <v>0</v>
      </c>
      <c r="B6" s="43" t="s">
        <v>28</v>
      </c>
      <c r="C6" s="43" t="s">
        <v>29</v>
      </c>
      <c r="D6" s="5" t="s">
        <v>30</v>
      </c>
      <c r="E6" s="6"/>
      <c r="F6" s="7"/>
      <c r="G6" s="43" t="s">
        <v>31</v>
      </c>
      <c r="H6" s="45" t="s">
        <v>32</v>
      </c>
      <c r="I6" s="46"/>
      <c r="J6" s="46"/>
      <c r="K6" s="46"/>
      <c r="L6" s="47"/>
      <c r="M6" s="45" t="s">
        <v>33</v>
      </c>
      <c r="N6" s="48"/>
      <c r="O6" s="48"/>
      <c r="P6" s="48"/>
      <c r="Q6" s="48"/>
      <c r="R6" s="48"/>
      <c r="S6" s="48"/>
      <c r="T6" s="49"/>
      <c r="U6" s="63" t="s">
        <v>34</v>
      </c>
    </row>
    <row r="7" spans="1:21" ht="18.75" thickBot="1" x14ac:dyDescent="0.3">
      <c r="A7" s="76"/>
      <c r="B7" s="77"/>
      <c r="C7" s="77"/>
      <c r="D7" s="9" t="s">
        <v>35</v>
      </c>
      <c r="E7" s="9" t="s">
        <v>36</v>
      </c>
      <c r="F7" s="9" t="s">
        <v>37</v>
      </c>
      <c r="G7" s="44"/>
      <c r="H7" s="8" t="s">
        <v>38</v>
      </c>
      <c r="I7" s="8" t="s">
        <v>39</v>
      </c>
      <c r="J7" s="8" t="s">
        <v>40</v>
      </c>
      <c r="K7" s="8" t="s">
        <v>41</v>
      </c>
      <c r="L7" s="8" t="s">
        <v>42</v>
      </c>
      <c r="M7" s="8" t="s">
        <v>20</v>
      </c>
      <c r="N7" s="8" t="s">
        <v>22</v>
      </c>
      <c r="O7" s="8" t="s">
        <v>21</v>
      </c>
      <c r="P7" s="8" t="s">
        <v>23</v>
      </c>
      <c r="Q7" s="8" t="s">
        <v>19</v>
      </c>
      <c r="R7" s="8" t="s">
        <v>43</v>
      </c>
      <c r="S7" s="8" t="s">
        <v>44</v>
      </c>
      <c r="T7" s="8" t="s">
        <v>45</v>
      </c>
      <c r="U7" s="78"/>
    </row>
    <row r="8" spans="1:21" x14ac:dyDescent="0.25">
      <c r="A8" s="79" t="s">
        <v>2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1"/>
      <c r="U8" s="82"/>
    </row>
    <row r="9" spans="1:21" x14ac:dyDescent="0.25">
      <c r="A9" s="10" t="s">
        <v>98</v>
      </c>
      <c r="B9" s="21">
        <v>6.59</v>
      </c>
      <c r="C9" s="37" t="s">
        <v>99</v>
      </c>
      <c r="D9" s="32">
        <v>1.23</v>
      </c>
      <c r="E9" s="32">
        <v>1.74</v>
      </c>
      <c r="F9" s="32">
        <v>8.8699999999999992</v>
      </c>
      <c r="G9" s="32">
        <v>44.16</v>
      </c>
      <c r="H9" s="32">
        <v>0.73</v>
      </c>
      <c r="I9" s="32">
        <v>6.0000000000000001E-3</v>
      </c>
      <c r="J9" s="32">
        <v>2.5000000000000001E-2</v>
      </c>
      <c r="K9" s="32">
        <v>8.4</v>
      </c>
      <c r="L9" s="32">
        <v>0</v>
      </c>
      <c r="M9" s="32">
        <v>5.62</v>
      </c>
      <c r="N9" s="32">
        <v>29.88</v>
      </c>
      <c r="O9" s="32">
        <v>0.12</v>
      </c>
      <c r="P9" s="32">
        <v>2.4E-2</v>
      </c>
      <c r="Q9" s="32">
        <v>0.68</v>
      </c>
      <c r="R9" s="32">
        <v>1.2999999999999999E-2</v>
      </c>
      <c r="S9" s="32">
        <v>8.0000000000000002E-3</v>
      </c>
      <c r="T9" s="33">
        <v>6.0000000000000001E-3</v>
      </c>
      <c r="U9" s="17" t="s">
        <v>100</v>
      </c>
    </row>
    <row r="10" spans="1:21" x14ac:dyDescent="0.25">
      <c r="A10" s="10" t="s">
        <v>71</v>
      </c>
      <c r="B10" s="21">
        <v>11.9</v>
      </c>
      <c r="C10" s="37" t="s">
        <v>72</v>
      </c>
      <c r="D10" s="32">
        <v>0.08</v>
      </c>
      <c r="E10" s="32">
        <v>4.25</v>
      </c>
      <c r="F10" s="32">
        <v>3.13</v>
      </c>
      <c r="G10" s="32">
        <v>88</v>
      </c>
      <c r="H10" s="32">
        <v>0.21</v>
      </c>
      <c r="I10" s="32">
        <v>0</v>
      </c>
      <c r="J10" s="32">
        <v>0.01</v>
      </c>
      <c r="K10" s="32">
        <v>40</v>
      </c>
      <c r="L10" s="32">
        <v>0.12</v>
      </c>
      <c r="M10" s="32">
        <v>2.4</v>
      </c>
      <c r="N10" s="32">
        <v>3</v>
      </c>
      <c r="O10" s="32">
        <v>0</v>
      </c>
      <c r="P10" s="32">
        <v>0.02</v>
      </c>
      <c r="Q10" s="32">
        <v>3</v>
      </c>
      <c r="R10" s="32">
        <v>8.0000000000000004E-4</v>
      </c>
      <c r="S10" s="32">
        <v>0</v>
      </c>
      <c r="T10" s="33">
        <v>5.0000000000000001E-3</v>
      </c>
      <c r="U10" s="17" t="s">
        <v>101</v>
      </c>
    </row>
    <row r="11" spans="1:21" x14ac:dyDescent="0.25">
      <c r="A11" s="12" t="s">
        <v>102</v>
      </c>
      <c r="B11" s="13">
        <v>55.73</v>
      </c>
      <c r="C11" s="34" t="s">
        <v>103</v>
      </c>
      <c r="D11" s="13">
        <v>14.04</v>
      </c>
      <c r="E11" s="13">
        <v>19.440000000000001</v>
      </c>
      <c r="F11" s="13">
        <v>10.46</v>
      </c>
      <c r="G11" s="13">
        <v>344.4</v>
      </c>
      <c r="H11" s="13">
        <v>0.31</v>
      </c>
      <c r="I11" s="13">
        <v>0.24</v>
      </c>
      <c r="J11" s="13">
        <v>6.3E-2</v>
      </c>
      <c r="K11" s="13">
        <v>402.45</v>
      </c>
      <c r="L11" s="13">
        <v>1.8</v>
      </c>
      <c r="M11" s="13">
        <v>127.82</v>
      </c>
      <c r="N11" s="13">
        <v>207.96</v>
      </c>
      <c r="O11" s="13">
        <v>20</v>
      </c>
      <c r="P11" s="13">
        <v>1.76</v>
      </c>
      <c r="Q11" s="35">
        <v>146.63</v>
      </c>
      <c r="R11" s="13">
        <v>0.01</v>
      </c>
      <c r="S11" s="13">
        <v>6.0000000000000001E-3</v>
      </c>
      <c r="T11" s="22">
        <v>0.77</v>
      </c>
      <c r="U11" s="17" t="s">
        <v>104</v>
      </c>
    </row>
    <row r="12" spans="1:21" x14ac:dyDescent="0.25">
      <c r="A12" s="12" t="s">
        <v>105</v>
      </c>
      <c r="B12" s="13">
        <v>17</v>
      </c>
      <c r="C12" s="15" t="s">
        <v>46</v>
      </c>
      <c r="D12" s="15">
        <v>3.15</v>
      </c>
      <c r="E12" s="15">
        <v>2.67</v>
      </c>
      <c r="F12" s="15">
        <v>20.91</v>
      </c>
      <c r="G12" s="15">
        <v>90.6</v>
      </c>
      <c r="H12" s="15">
        <v>1.3</v>
      </c>
      <c r="I12" s="15">
        <v>4.2999999999999997E-2</v>
      </c>
      <c r="J12" s="15">
        <v>1.4999999999999999E-2</v>
      </c>
      <c r="K12" s="15">
        <v>45</v>
      </c>
      <c r="L12" s="15">
        <v>0.1</v>
      </c>
      <c r="M12" s="83">
        <v>125.77</v>
      </c>
      <c r="N12" s="15">
        <v>40</v>
      </c>
      <c r="O12" s="15">
        <v>8.1999999999999993</v>
      </c>
      <c r="P12" s="15">
        <v>0.13</v>
      </c>
      <c r="Q12" s="15">
        <v>64.33</v>
      </c>
      <c r="R12" s="15">
        <v>7.0000000000000001E-3</v>
      </c>
      <c r="S12" s="15">
        <v>8.9999999999999998E-4</v>
      </c>
      <c r="T12" s="16">
        <v>0.03</v>
      </c>
      <c r="U12" s="17" t="s">
        <v>106</v>
      </c>
    </row>
    <row r="13" spans="1:21" ht="23.25" x14ac:dyDescent="0.25">
      <c r="A13" s="12" t="s">
        <v>61</v>
      </c>
      <c r="B13" s="21">
        <v>4.18</v>
      </c>
      <c r="C13" s="11" t="s">
        <v>47</v>
      </c>
      <c r="D13" s="15">
        <v>2.37</v>
      </c>
      <c r="E13" s="15">
        <v>0.3</v>
      </c>
      <c r="F13" s="15">
        <v>14.49</v>
      </c>
      <c r="G13" s="15">
        <v>70.14</v>
      </c>
      <c r="H13" s="15">
        <v>0</v>
      </c>
      <c r="I13" s="15">
        <v>0.03</v>
      </c>
      <c r="J13" s="15">
        <v>1.4999999999999999E-2</v>
      </c>
      <c r="K13" s="15">
        <v>0</v>
      </c>
      <c r="L13" s="15">
        <v>0</v>
      </c>
      <c r="M13" s="15">
        <v>6.9</v>
      </c>
      <c r="N13" s="15">
        <v>16.100000000000001</v>
      </c>
      <c r="O13" s="15">
        <v>2.9</v>
      </c>
      <c r="P13" s="15">
        <v>0.13</v>
      </c>
      <c r="Q13" s="15">
        <v>9.9</v>
      </c>
      <c r="R13" s="15">
        <v>1E-3</v>
      </c>
      <c r="S13" s="15">
        <v>8.9999999999999998E-4</v>
      </c>
      <c r="T13" s="16">
        <v>5.0000000000000001E-3</v>
      </c>
      <c r="U13" s="20" t="s">
        <v>48</v>
      </c>
    </row>
    <row r="14" spans="1:21" x14ac:dyDescent="0.25">
      <c r="A14" s="36" t="s">
        <v>49</v>
      </c>
      <c r="B14" s="23">
        <f>SUM(B9:B13)</f>
        <v>95.4</v>
      </c>
      <c r="C14" s="13"/>
      <c r="D14" s="23">
        <f t="shared" ref="D14:T14" si="0">SUM(D9:D13)</f>
        <v>20.87</v>
      </c>
      <c r="E14" s="23">
        <f t="shared" si="0"/>
        <v>28.400000000000002</v>
      </c>
      <c r="F14" s="23">
        <f t="shared" si="0"/>
        <v>57.860000000000007</v>
      </c>
      <c r="G14" s="23">
        <f t="shared" si="0"/>
        <v>637.29999999999995</v>
      </c>
      <c r="H14" s="23">
        <f t="shared" si="0"/>
        <v>2.5499999999999998</v>
      </c>
      <c r="I14" s="23">
        <f t="shared" si="0"/>
        <v>0.31899999999999995</v>
      </c>
      <c r="J14" s="23">
        <f t="shared" si="0"/>
        <v>0.128</v>
      </c>
      <c r="K14" s="23">
        <f t="shared" si="0"/>
        <v>495.84999999999997</v>
      </c>
      <c r="L14" s="23">
        <f t="shared" si="0"/>
        <v>2.02</v>
      </c>
      <c r="M14" s="23">
        <f t="shared" si="0"/>
        <v>268.51</v>
      </c>
      <c r="N14" s="23">
        <f t="shared" si="0"/>
        <v>296.94000000000005</v>
      </c>
      <c r="O14" s="23">
        <f t="shared" si="0"/>
        <v>31.22</v>
      </c>
      <c r="P14" s="23">
        <f t="shared" si="0"/>
        <v>2.0640000000000001</v>
      </c>
      <c r="Q14" s="23">
        <f t="shared" si="0"/>
        <v>224.54</v>
      </c>
      <c r="R14" s="23">
        <f t="shared" si="0"/>
        <v>3.1800000000000002E-2</v>
      </c>
      <c r="S14" s="23">
        <f t="shared" si="0"/>
        <v>1.5800000000000002E-2</v>
      </c>
      <c r="T14" s="23">
        <f t="shared" si="0"/>
        <v>0.81600000000000006</v>
      </c>
      <c r="U14" s="20"/>
    </row>
    <row r="15" spans="1:21" x14ac:dyDescent="0.25">
      <c r="A15" s="39" t="s">
        <v>3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1"/>
      <c r="U15" s="18"/>
    </row>
    <row r="16" spans="1:21" x14ac:dyDescent="0.25">
      <c r="A16" s="12" t="s">
        <v>107</v>
      </c>
      <c r="B16" s="13">
        <v>17.75</v>
      </c>
      <c r="C16" s="14" t="s">
        <v>108</v>
      </c>
      <c r="D16" s="15">
        <v>0.48</v>
      </c>
      <c r="E16" s="15">
        <v>0.06</v>
      </c>
      <c r="F16" s="15">
        <v>5.0199999999999996</v>
      </c>
      <c r="G16" s="15">
        <v>6</v>
      </c>
      <c r="H16" s="15">
        <v>0.21</v>
      </c>
      <c r="I16" s="15">
        <v>1.2E-2</v>
      </c>
      <c r="J16" s="15">
        <v>0.06</v>
      </c>
      <c r="K16" s="15">
        <v>0</v>
      </c>
      <c r="L16" s="15">
        <v>0</v>
      </c>
      <c r="M16" s="15">
        <v>13.8</v>
      </c>
      <c r="N16" s="15">
        <v>14.4</v>
      </c>
      <c r="O16" s="15">
        <v>0.81</v>
      </c>
      <c r="P16" s="15">
        <v>0.36</v>
      </c>
      <c r="Q16" s="15">
        <v>0.6</v>
      </c>
      <c r="R16" s="15">
        <v>2E-3</v>
      </c>
      <c r="S16" s="15">
        <v>0</v>
      </c>
      <c r="T16" s="16">
        <v>8.9999999999999993E-3</v>
      </c>
      <c r="U16" s="15" t="s">
        <v>109</v>
      </c>
    </row>
    <row r="17" spans="1:21" x14ac:dyDescent="0.25">
      <c r="A17" s="12" t="s">
        <v>110</v>
      </c>
      <c r="B17" s="24">
        <v>11.37</v>
      </c>
      <c r="C17" s="13" t="s">
        <v>46</v>
      </c>
      <c r="D17" s="13">
        <v>1.83</v>
      </c>
      <c r="E17" s="13">
        <v>8.98</v>
      </c>
      <c r="F17" s="13">
        <v>11.65</v>
      </c>
      <c r="G17" s="13">
        <v>115.84</v>
      </c>
      <c r="H17" s="13">
        <v>8.3000000000000007</v>
      </c>
      <c r="I17" s="13">
        <v>6.6000000000000003E-2</v>
      </c>
      <c r="J17" s="13">
        <v>4.9000000000000002E-2</v>
      </c>
      <c r="K17" s="13">
        <v>13.52</v>
      </c>
      <c r="L17" s="13">
        <v>0.95</v>
      </c>
      <c r="M17" s="13">
        <v>68.8</v>
      </c>
      <c r="N17" s="13">
        <v>39.42</v>
      </c>
      <c r="O17" s="13">
        <v>16.600000000000001</v>
      </c>
      <c r="P17" s="13">
        <v>0.42</v>
      </c>
      <c r="Q17" s="13">
        <v>107.28</v>
      </c>
      <c r="R17" s="13">
        <v>1.8E-3</v>
      </c>
      <c r="S17" s="13">
        <v>5.9999999999999995E-4</v>
      </c>
      <c r="T17" s="22">
        <v>1.4999999999999999E-2</v>
      </c>
      <c r="U17" s="18" t="s">
        <v>111</v>
      </c>
    </row>
    <row r="18" spans="1:21" x14ac:dyDescent="0.25">
      <c r="A18" s="12" t="s">
        <v>112</v>
      </c>
      <c r="B18" s="24">
        <v>43.25</v>
      </c>
      <c r="C18" s="14" t="s">
        <v>63</v>
      </c>
      <c r="D18" s="13">
        <v>15.69</v>
      </c>
      <c r="E18" s="13">
        <v>15.08</v>
      </c>
      <c r="F18" s="13">
        <v>14.65</v>
      </c>
      <c r="G18" s="13">
        <v>257.39999999999998</v>
      </c>
      <c r="H18" s="13">
        <v>0.81</v>
      </c>
      <c r="I18" s="13">
        <v>0.18</v>
      </c>
      <c r="J18" s="13">
        <v>0.16</v>
      </c>
      <c r="K18" s="13">
        <v>48.42</v>
      </c>
      <c r="L18" s="13">
        <v>0.75</v>
      </c>
      <c r="M18" s="13">
        <v>163.80000000000001</v>
      </c>
      <c r="N18" s="13">
        <v>72</v>
      </c>
      <c r="O18" s="13">
        <v>19.98</v>
      </c>
      <c r="P18" s="13">
        <v>1.0249999999999999</v>
      </c>
      <c r="Q18" s="13">
        <v>55.79</v>
      </c>
      <c r="R18" s="13">
        <v>1.4E-3</v>
      </c>
      <c r="S18" s="13">
        <v>3.3999999999999998E-3</v>
      </c>
      <c r="T18" s="22">
        <v>0.31</v>
      </c>
      <c r="U18" s="18" t="s">
        <v>113</v>
      </c>
    </row>
    <row r="19" spans="1:21" x14ac:dyDescent="0.25">
      <c r="A19" s="19" t="s">
        <v>114</v>
      </c>
      <c r="B19" s="15">
        <v>19.53</v>
      </c>
      <c r="C19" s="11" t="s">
        <v>115</v>
      </c>
      <c r="D19" s="15">
        <v>3.1</v>
      </c>
      <c r="E19" s="15">
        <v>9.15</v>
      </c>
      <c r="F19" s="15">
        <v>17.98</v>
      </c>
      <c r="G19" s="15">
        <v>172.85</v>
      </c>
      <c r="H19" s="15">
        <v>9.8000000000000007</v>
      </c>
      <c r="I19" s="15">
        <v>0.14199999999999999</v>
      </c>
      <c r="J19" s="15">
        <v>0.114</v>
      </c>
      <c r="K19" s="15">
        <v>50</v>
      </c>
      <c r="L19" s="15">
        <v>0.1</v>
      </c>
      <c r="M19" s="15">
        <v>91.65</v>
      </c>
      <c r="N19" s="15">
        <v>87.02</v>
      </c>
      <c r="O19" s="15">
        <v>17.399999999999999</v>
      </c>
      <c r="P19" s="15">
        <v>1.02</v>
      </c>
      <c r="Q19" s="15">
        <v>106.57</v>
      </c>
      <c r="R19" s="15">
        <v>1.6000000000000001E-3</v>
      </c>
      <c r="S19" s="15">
        <v>2.9999999999999997E-4</v>
      </c>
      <c r="T19" s="16">
        <v>1.2E-2</v>
      </c>
      <c r="U19" s="18" t="s">
        <v>116</v>
      </c>
    </row>
    <row r="20" spans="1:21" x14ac:dyDescent="0.25">
      <c r="A20" s="19" t="s">
        <v>117</v>
      </c>
      <c r="B20" s="15">
        <v>11.82</v>
      </c>
      <c r="C20" s="11" t="s">
        <v>46</v>
      </c>
      <c r="D20" s="15">
        <v>0.42</v>
      </c>
      <c r="E20" s="15">
        <v>0.11</v>
      </c>
      <c r="F20" s="15">
        <v>38.61</v>
      </c>
      <c r="G20" s="15">
        <v>157.62</v>
      </c>
      <c r="H20" s="15">
        <v>2.4300000000000002</v>
      </c>
      <c r="I20" s="15">
        <v>6.0000000000000001E-3</v>
      </c>
      <c r="J20" s="15">
        <v>1.0999999999999999E-2</v>
      </c>
      <c r="K20" s="15">
        <v>0</v>
      </c>
      <c r="L20" s="15">
        <v>0</v>
      </c>
      <c r="M20" s="15">
        <v>20.65</v>
      </c>
      <c r="N20" s="15">
        <v>18.5</v>
      </c>
      <c r="O20" s="15">
        <v>3.85</v>
      </c>
      <c r="P20" s="15">
        <v>0.24</v>
      </c>
      <c r="Q20" s="15">
        <v>32.630000000000003</v>
      </c>
      <c r="R20" s="15">
        <v>4.0000000000000001E-3</v>
      </c>
      <c r="S20" s="15">
        <v>0</v>
      </c>
      <c r="T20" s="16">
        <v>5.0000000000000001E-3</v>
      </c>
      <c r="U20" s="18" t="s">
        <v>118</v>
      </c>
    </row>
    <row r="21" spans="1:21" ht="23.25" x14ac:dyDescent="0.25">
      <c r="A21" s="19" t="s">
        <v>25</v>
      </c>
      <c r="B21" s="15">
        <v>2.4500000000000002</v>
      </c>
      <c r="C21" s="11" t="s">
        <v>47</v>
      </c>
      <c r="D21" s="15">
        <v>4.74</v>
      </c>
      <c r="E21" s="15">
        <v>0.6</v>
      </c>
      <c r="F21" s="15">
        <v>28.98</v>
      </c>
      <c r="G21" s="15">
        <v>140.28</v>
      </c>
      <c r="H21" s="15">
        <v>0</v>
      </c>
      <c r="I21" s="15">
        <v>0.06</v>
      </c>
      <c r="J21" s="15">
        <v>0.04</v>
      </c>
      <c r="K21" s="15">
        <v>0</v>
      </c>
      <c r="L21" s="15">
        <v>0</v>
      </c>
      <c r="M21" s="15">
        <v>13.8</v>
      </c>
      <c r="N21" s="15">
        <v>32.200000000000003</v>
      </c>
      <c r="O21" s="15">
        <v>5.8</v>
      </c>
      <c r="P21" s="15">
        <v>0.26</v>
      </c>
      <c r="Q21" s="15">
        <v>19.8</v>
      </c>
      <c r="R21" s="15">
        <v>1.8E-3</v>
      </c>
      <c r="S21" s="15">
        <v>1.8E-3</v>
      </c>
      <c r="T21" s="16">
        <v>7.0000000000000001E-3</v>
      </c>
      <c r="U21" s="20" t="s">
        <v>48</v>
      </c>
    </row>
    <row r="22" spans="1:21" ht="23.25" x14ac:dyDescent="0.25">
      <c r="A22" s="12" t="s">
        <v>50</v>
      </c>
      <c r="B22" s="13">
        <v>1.36</v>
      </c>
      <c r="C22" s="34" t="s">
        <v>51</v>
      </c>
      <c r="D22" s="13">
        <v>1.98</v>
      </c>
      <c r="E22" s="13">
        <v>0.36</v>
      </c>
      <c r="F22" s="13">
        <v>10.02</v>
      </c>
      <c r="G22" s="13">
        <v>51.99</v>
      </c>
      <c r="H22" s="13">
        <v>0</v>
      </c>
      <c r="I22" s="13">
        <v>4.4999999999999998E-2</v>
      </c>
      <c r="J22" s="13">
        <v>0.03</v>
      </c>
      <c r="K22" s="13">
        <v>0</v>
      </c>
      <c r="L22" s="13">
        <v>0</v>
      </c>
      <c r="M22" s="13">
        <v>10.5</v>
      </c>
      <c r="N22" s="13">
        <v>31.4</v>
      </c>
      <c r="O22" s="13">
        <v>4.0999999999999996</v>
      </c>
      <c r="P22" s="13">
        <v>0.4</v>
      </c>
      <c r="Q22" s="13">
        <v>10.5</v>
      </c>
      <c r="R22" s="13">
        <v>8.3999999999999995E-3</v>
      </c>
      <c r="S22" s="13">
        <v>0</v>
      </c>
      <c r="T22" s="22">
        <v>0.2</v>
      </c>
      <c r="U22" s="20" t="s">
        <v>48</v>
      </c>
    </row>
    <row r="23" spans="1:21" x14ac:dyDescent="0.25">
      <c r="A23" s="25" t="s">
        <v>52</v>
      </c>
      <c r="B23" s="23">
        <f>SUM(B16:B22)</f>
        <v>107.53</v>
      </c>
      <c r="C23" s="26"/>
      <c r="D23" s="26">
        <v>28.65</v>
      </c>
      <c r="E23" s="26">
        <v>37.89</v>
      </c>
      <c r="F23" s="26">
        <v>121.94</v>
      </c>
      <c r="G23" s="26">
        <v>928.72</v>
      </c>
      <c r="H23" s="26">
        <v>22.49</v>
      </c>
      <c r="I23" s="26">
        <f>SUM(I16:I22)</f>
        <v>0.51100000000000001</v>
      </c>
      <c r="J23" s="26">
        <f>SUM(J16:J22)</f>
        <v>0.46399999999999997</v>
      </c>
      <c r="K23" s="26">
        <f>SUM(K16:K22)</f>
        <v>111.94</v>
      </c>
      <c r="L23" s="26">
        <f>SUM(L16:L22)</f>
        <v>1.8</v>
      </c>
      <c r="M23" s="26">
        <f>SUM(M16:M22)</f>
        <v>383</v>
      </c>
      <c r="N23" s="26">
        <v>315.11</v>
      </c>
      <c r="O23" s="26">
        <v>68.39</v>
      </c>
      <c r="P23" s="26">
        <v>3.2109999999999999</v>
      </c>
      <c r="Q23" s="26">
        <f>SUM(Q16:Q22)</f>
        <v>333.17</v>
      </c>
      <c r="R23" s="26">
        <f>SUM(R16:R22)</f>
        <v>2.0999999999999998E-2</v>
      </c>
      <c r="S23" s="26">
        <f>SUM(S16:S22)</f>
        <v>6.0999999999999995E-3</v>
      </c>
      <c r="T23" s="26">
        <f>SUM(T16:T22)</f>
        <v>0.55800000000000005</v>
      </c>
      <c r="U23" s="18"/>
    </row>
    <row r="24" spans="1:21" x14ac:dyDescent="0.25">
      <c r="A24" s="39" t="s">
        <v>1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1"/>
      <c r="U24" s="18"/>
    </row>
    <row r="25" spans="1:21" x14ac:dyDescent="0.25">
      <c r="A25" s="12" t="s">
        <v>119</v>
      </c>
      <c r="B25" s="24">
        <v>36.01</v>
      </c>
      <c r="C25" s="34" t="s">
        <v>120</v>
      </c>
      <c r="D25" s="13">
        <v>11.65</v>
      </c>
      <c r="E25" s="13">
        <v>11.66</v>
      </c>
      <c r="F25" s="13">
        <v>3.51</v>
      </c>
      <c r="G25" s="13">
        <v>166</v>
      </c>
      <c r="H25" s="13">
        <v>0.68</v>
      </c>
      <c r="I25" s="13">
        <v>0.04</v>
      </c>
      <c r="J25" s="13">
        <v>0.09</v>
      </c>
      <c r="K25" s="13">
        <v>30.1</v>
      </c>
      <c r="L25" s="13">
        <v>0.86</v>
      </c>
      <c r="M25" s="13">
        <v>130.32</v>
      </c>
      <c r="N25" s="13">
        <v>79</v>
      </c>
      <c r="O25" s="13">
        <v>16.899999999999999</v>
      </c>
      <c r="P25" s="13">
        <v>0.7</v>
      </c>
      <c r="Q25" s="13">
        <v>101.16</v>
      </c>
      <c r="R25" s="13">
        <v>1E-3</v>
      </c>
      <c r="S25" s="13">
        <v>3.8E-3</v>
      </c>
      <c r="T25" s="22">
        <v>0.17</v>
      </c>
      <c r="U25" s="18" t="s">
        <v>121</v>
      </c>
    </row>
    <row r="26" spans="1:21" x14ac:dyDescent="0.25">
      <c r="A26" s="12" t="s">
        <v>122</v>
      </c>
      <c r="B26" s="13">
        <v>9.5500000000000007</v>
      </c>
      <c r="C26" s="34" t="s">
        <v>60</v>
      </c>
      <c r="D26" s="13">
        <v>3.65</v>
      </c>
      <c r="E26" s="13">
        <v>5.37</v>
      </c>
      <c r="F26" s="13">
        <v>36.68</v>
      </c>
      <c r="G26" s="13">
        <v>209.7</v>
      </c>
      <c r="H26" s="13">
        <v>0</v>
      </c>
      <c r="I26" s="13">
        <v>2.5000000000000001E-2</v>
      </c>
      <c r="J26" s="13">
        <v>1.9E-2</v>
      </c>
      <c r="K26" s="13">
        <v>0</v>
      </c>
      <c r="L26" s="13">
        <v>0.04</v>
      </c>
      <c r="M26" s="13">
        <v>1.36</v>
      </c>
      <c r="N26" s="13">
        <v>60.9</v>
      </c>
      <c r="O26" s="13">
        <v>14.33</v>
      </c>
      <c r="P26" s="13">
        <v>0.52</v>
      </c>
      <c r="Q26" s="35">
        <v>40.57</v>
      </c>
      <c r="R26" s="13">
        <v>1.5E-3</v>
      </c>
      <c r="S26" s="13">
        <v>5.0000000000000001E-4</v>
      </c>
      <c r="T26" s="22">
        <v>1.2999999999999999E-2</v>
      </c>
      <c r="U26" s="17" t="s">
        <v>123</v>
      </c>
    </row>
    <row r="27" spans="1:21" x14ac:dyDescent="0.25">
      <c r="A27" s="19" t="s">
        <v>124</v>
      </c>
      <c r="B27" s="38">
        <v>7.15</v>
      </c>
      <c r="C27" s="11" t="s">
        <v>125</v>
      </c>
      <c r="D27" s="15">
        <v>7.5</v>
      </c>
      <c r="E27" s="15">
        <v>13.2</v>
      </c>
      <c r="F27" s="15">
        <v>60.9</v>
      </c>
      <c r="G27" s="15">
        <v>394</v>
      </c>
      <c r="H27" s="15">
        <v>0</v>
      </c>
      <c r="I27" s="15">
        <v>0.12</v>
      </c>
      <c r="J27" s="15">
        <v>0</v>
      </c>
      <c r="K27" s="15">
        <v>4</v>
      </c>
      <c r="L27" s="15">
        <v>0</v>
      </c>
      <c r="M27" s="15">
        <v>19.8</v>
      </c>
      <c r="N27" s="15">
        <v>70</v>
      </c>
      <c r="O27" s="15">
        <v>27.4</v>
      </c>
      <c r="P27" s="15">
        <v>1.3</v>
      </c>
      <c r="Q27" s="15">
        <v>105.5</v>
      </c>
      <c r="R27" s="15">
        <v>0</v>
      </c>
      <c r="S27" s="15">
        <v>0</v>
      </c>
      <c r="T27" s="16">
        <v>0</v>
      </c>
      <c r="U27" s="18"/>
    </row>
    <row r="28" spans="1:21" ht="23.25" x14ac:dyDescent="0.25">
      <c r="A28" s="19" t="s">
        <v>25</v>
      </c>
      <c r="B28" s="15">
        <v>1.63</v>
      </c>
      <c r="C28" s="11" t="s">
        <v>51</v>
      </c>
      <c r="D28" s="15">
        <v>2.37</v>
      </c>
      <c r="E28" s="15">
        <v>0.3</v>
      </c>
      <c r="F28" s="15">
        <v>14.49</v>
      </c>
      <c r="G28" s="15">
        <v>70.14</v>
      </c>
      <c r="H28" s="15">
        <v>0</v>
      </c>
      <c r="I28" s="15">
        <v>0.03</v>
      </c>
      <c r="J28" s="15">
        <v>1.4999999999999999E-2</v>
      </c>
      <c r="K28" s="15">
        <v>0</v>
      </c>
      <c r="L28" s="15">
        <v>0</v>
      </c>
      <c r="M28" s="15">
        <v>6.9</v>
      </c>
      <c r="N28" s="15">
        <v>16.100000000000001</v>
      </c>
      <c r="O28" s="15">
        <v>2.9</v>
      </c>
      <c r="P28" s="15">
        <v>0.13</v>
      </c>
      <c r="Q28" s="15">
        <v>9.9</v>
      </c>
      <c r="R28" s="15">
        <v>1E-3</v>
      </c>
      <c r="S28" s="15">
        <v>8.9999999999999998E-4</v>
      </c>
      <c r="T28" s="16">
        <v>5.0000000000000001E-3</v>
      </c>
      <c r="U28" s="20" t="s">
        <v>48</v>
      </c>
    </row>
    <row r="29" spans="1:21" x14ac:dyDescent="0.25">
      <c r="A29" s="19" t="s">
        <v>126</v>
      </c>
      <c r="B29" s="15">
        <v>9.01</v>
      </c>
      <c r="C29" s="11" t="s">
        <v>46</v>
      </c>
      <c r="D29" s="15">
        <v>1.4</v>
      </c>
      <c r="E29" s="15">
        <v>0.4</v>
      </c>
      <c r="F29" s="15">
        <v>22.8</v>
      </c>
      <c r="G29" s="15">
        <v>100.4</v>
      </c>
      <c r="H29" s="15">
        <v>2.8</v>
      </c>
      <c r="I29" s="15">
        <v>2.1999999999999999E-2</v>
      </c>
      <c r="J29" s="15">
        <v>4.3999999999999997E-2</v>
      </c>
      <c r="K29" s="15">
        <v>0</v>
      </c>
      <c r="L29" s="15">
        <v>0</v>
      </c>
      <c r="M29" s="15">
        <v>34</v>
      </c>
      <c r="N29" s="15">
        <v>36</v>
      </c>
      <c r="O29" s="15">
        <v>9</v>
      </c>
      <c r="P29" s="15">
        <v>0.3</v>
      </c>
      <c r="Q29" s="15">
        <v>73</v>
      </c>
      <c r="R29" s="15">
        <v>4.0000000000000001E-3</v>
      </c>
      <c r="S29" s="15">
        <v>0</v>
      </c>
      <c r="T29" s="16">
        <v>1E-3</v>
      </c>
      <c r="U29" s="18" t="s">
        <v>127</v>
      </c>
    </row>
    <row r="30" spans="1:21" x14ac:dyDescent="0.25">
      <c r="A30" s="25" t="s">
        <v>53</v>
      </c>
      <c r="B30" s="23">
        <f>SUM(B25:B29)</f>
        <v>63.35</v>
      </c>
      <c r="C30" s="23"/>
      <c r="D30" s="23">
        <f t="shared" ref="D30:J30" si="1">SUM(D25:D29)</f>
        <v>26.57</v>
      </c>
      <c r="E30" s="23">
        <f t="shared" si="1"/>
        <v>30.93</v>
      </c>
      <c r="F30" s="23">
        <f t="shared" si="1"/>
        <v>138.38</v>
      </c>
      <c r="G30" s="23">
        <f t="shared" si="1"/>
        <v>940.24</v>
      </c>
      <c r="H30" s="23">
        <f t="shared" si="1"/>
        <v>3.48</v>
      </c>
      <c r="I30" s="23">
        <f t="shared" si="1"/>
        <v>0.23699999999999999</v>
      </c>
      <c r="J30" s="23">
        <f t="shared" si="1"/>
        <v>0.16799999999999998</v>
      </c>
      <c r="K30" s="23">
        <v>105.04</v>
      </c>
      <c r="L30" s="23">
        <f>SUM(L25:L29)</f>
        <v>0.9</v>
      </c>
      <c r="M30" s="23">
        <f>SUM(M25:M29)</f>
        <v>192.38000000000002</v>
      </c>
      <c r="N30" s="23">
        <f>SUM(N25:N29)</f>
        <v>262</v>
      </c>
      <c r="O30" s="23">
        <f>SUM(O25:O29)</f>
        <v>70.53</v>
      </c>
      <c r="P30" s="23">
        <f>SUM(P25:P29)</f>
        <v>2.9499999999999997</v>
      </c>
      <c r="Q30" s="23">
        <v>262.91000000000003</v>
      </c>
      <c r="R30" s="23">
        <f>SUM(R25:R29)</f>
        <v>7.4999999999999997E-3</v>
      </c>
      <c r="S30" s="23">
        <f>SUM(S25:S29)</f>
        <v>5.1999999999999998E-3</v>
      </c>
      <c r="T30" s="23">
        <v>0.46920000000000001</v>
      </c>
      <c r="U30" s="20"/>
    </row>
    <row r="31" spans="1:21" x14ac:dyDescent="0.25">
      <c r="A31" s="25" t="s">
        <v>54</v>
      </c>
      <c r="B31" s="25"/>
      <c r="C31" s="23"/>
      <c r="D31" s="23">
        <f t="shared" ref="D31:J31" si="2">SUM(D14+D23+D30)</f>
        <v>76.09</v>
      </c>
      <c r="E31" s="23">
        <f t="shared" si="2"/>
        <v>97.22</v>
      </c>
      <c r="F31" s="23">
        <f t="shared" si="2"/>
        <v>318.18</v>
      </c>
      <c r="G31" s="23">
        <f t="shared" si="2"/>
        <v>2506.2600000000002</v>
      </c>
      <c r="H31" s="23">
        <f t="shared" si="2"/>
        <v>28.52</v>
      </c>
      <c r="I31" s="23">
        <f t="shared" si="2"/>
        <v>1.0669999999999999</v>
      </c>
      <c r="J31" s="23">
        <f t="shared" si="2"/>
        <v>0.76</v>
      </c>
      <c r="K31" s="23">
        <v>688.37</v>
      </c>
      <c r="L31" s="23">
        <f>SUM(L14+L23+L30)</f>
        <v>4.7200000000000006</v>
      </c>
      <c r="M31" s="23">
        <f>SUM(M14+M23+M30)</f>
        <v>843.89</v>
      </c>
      <c r="N31" s="23">
        <f>SUM(N14+N23+N30)</f>
        <v>874.05000000000007</v>
      </c>
      <c r="O31" s="23">
        <f>SUM(O14+O23+O30)</f>
        <v>170.14</v>
      </c>
      <c r="P31" s="23">
        <v>10.035</v>
      </c>
      <c r="Q31" s="23">
        <f>SUM(Q14+Q23+Q30)</f>
        <v>820.62000000000012</v>
      </c>
      <c r="R31" s="23">
        <f>SUM(R14+R23+R30)</f>
        <v>6.0299999999999999E-2</v>
      </c>
      <c r="S31" s="23">
        <f>SUM(S14+S23+S30)</f>
        <v>2.7100000000000003E-2</v>
      </c>
      <c r="T31" s="23">
        <f>SUM(T14+T23+T30)</f>
        <v>1.8432000000000002</v>
      </c>
      <c r="U31" s="12"/>
    </row>
    <row r="32" spans="1:21" x14ac:dyDescent="0.25">
      <c r="A32" s="27"/>
      <c r="B32" s="27"/>
      <c r="C32" s="27"/>
      <c r="D32" s="27"/>
      <c r="E32" s="27"/>
      <c r="F32" s="27"/>
      <c r="G32" s="28"/>
      <c r="H32" s="28"/>
      <c r="I32" s="28"/>
      <c r="J32" s="28"/>
      <c r="K32" s="28"/>
      <c r="L32" s="28"/>
      <c r="M32" s="28"/>
      <c r="N32" s="28"/>
      <c r="O32" s="29"/>
      <c r="P32" s="29"/>
      <c r="Q32" s="29"/>
      <c r="R32" s="29"/>
      <c r="S32" s="29"/>
      <c r="T32" s="29"/>
      <c r="U32" s="30" t="s">
        <v>55</v>
      </c>
    </row>
    <row r="33" spans="1:21" x14ac:dyDescent="0.25">
      <c r="A33" s="27"/>
      <c r="B33" s="27"/>
      <c r="C33" s="27"/>
      <c r="D33" s="27"/>
      <c r="E33" s="27"/>
      <c r="F33" s="27"/>
      <c r="G33" s="28"/>
      <c r="H33" s="28"/>
      <c r="I33" s="28"/>
      <c r="J33" s="28"/>
      <c r="K33" s="28"/>
      <c r="L33" s="31" t="s">
        <v>56</v>
      </c>
      <c r="M33" s="28"/>
      <c r="N33" s="28"/>
      <c r="O33" s="29"/>
      <c r="P33" s="29"/>
      <c r="Q33" s="29"/>
      <c r="R33" s="29"/>
      <c r="S33" s="29"/>
      <c r="T33" s="29"/>
      <c r="U33" s="30" t="s">
        <v>57</v>
      </c>
    </row>
  </sheetData>
  <mergeCells count="9">
    <mergeCell ref="A15:T15"/>
    <mergeCell ref="A24:T24"/>
    <mergeCell ref="A6:A7"/>
    <mergeCell ref="B6:B7"/>
    <mergeCell ref="C6:C7"/>
    <mergeCell ref="A8:T8"/>
    <mergeCell ref="G6:G7"/>
    <mergeCell ref="H6:L6"/>
    <mergeCell ref="M6:T6"/>
  </mergeCells>
  <pageMargins left="0.39370078740157483" right="0" top="1.1417322834645669" bottom="0.35433070866141736" header="0" footer="0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81379-714F-4ACB-AD3A-B38DFCD96D36}">
  <dimension ref="A1:M34"/>
  <sheetViews>
    <sheetView topLeftCell="A22" workbookViewId="0">
      <selection sqref="A1:M32"/>
    </sheetView>
  </sheetViews>
  <sheetFormatPr defaultRowHeight="12.75" x14ac:dyDescent="0.2"/>
  <sheetData>
    <row r="1" spans="1:13" ht="19.5" customHeight="1" x14ac:dyDescent="0.35">
      <c r="A1" s="55" t="s">
        <v>4</v>
      </c>
      <c r="B1" s="55"/>
      <c r="C1" s="55"/>
      <c r="D1" s="55"/>
      <c r="E1" s="55"/>
      <c r="F1" s="55"/>
      <c r="G1" s="65"/>
      <c r="H1" s="65"/>
      <c r="I1" s="65"/>
      <c r="J1" s="65"/>
      <c r="K1" s="65"/>
      <c r="L1" s="66"/>
      <c r="M1" s="66" t="s">
        <v>74</v>
      </c>
    </row>
    <row r="2" spans="1:13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3" ht="30" x14ac:dyDescent="0.4">
      <c r="A3" s="56" t="s">
        <v>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3" x14ac:dyDescent="0.2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</row>
    <row r="5" spans="1:13" ht="12.75" customHeight="1" x14ac:dyDescent="0.2">
      <c r="A5" s="68" t="s">
        <v>6</v>
      </c>
      <c r="B5" s="57" t="s">
        <v>0</v>
      </c>
      <c r="C5" s="57"/>
      <c r="D5" s="57"/>
      <c r="E5" s="57"/>
      <c r="F5" s="57"/>
      <c r="G5" s="57" t="s">
        <v>7</v>
      </c>
      <c r="H5" s="57"/>
      <c r="I5" s="57"/>
      <c r="J5" s="57"/>
      <c r="K5" s="57"/>
      <c r="L5" s="57"/>
      <c r="M5" s="57"/>
    </row>
    <row r="6" spans="1:13" ht="15.75" x14ac:dyDescent="0.2">
      <c r="A6" s="54" t="s">
        <v>2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65"/>
      <c r="M6" s="65"/>
    </row>
    <row r="7" spans="1:13" ht="20.25" customHeight="1" x14ac:dyDescent="0.2">
      <c r="A7" s="69">
        <v>200</v>
      </c>
      <c r="B7" s="52" t="s">
        <v>75</v>
      </c>
      <c r="C7" s="52"/>
      <c r="D7" s="52"/>
      <c r="E7" s="52"/>
      <c r="F7" s="52"/>
      <c r="G7" s="53" t="s">
        <v>76</v>
      </c>
      <c r="H7" s="53"/>
      <c r="I7" s="53"/>
      <c r="J7" s="53"/>
      <c r="K7" s="53"/>
      <c r="L7" s="53"/>
      <c r="M7" s="53"/>
    </row>
    <row r="8" spans="1:13" ht="20.25" customHeight="1" x14ac:dyDescent="0.2">
      <c r="A8" s="69">
        <v>200</v>
      </c>
      <c r="B8" s="52" t="s">
        <v>77</v>
      </c>
      <c r="C8" s="52"/>
      <c r="D8" s="52"/>
      <c r="E8" s="52"/>
      <c r="F8" s="52"/>
      <c r="G8" s="53" t="s">
        <v>73</v>
      </c>
      <c r="H8" s="53"/>
      <c r="I8" s="53"/>
      <c r="J8" s="53"/>
      <c r="K8" s="53"/>
      <c r="L8" s="53"/>
      <c r="M8" s="53"/>
    </row>
    <row r="9" spans="1:13" ht="20.25" customHeight="1" x14ac:dyDescent="0.2">
      <c r="A9" s="70" t="s">
        <v>65</v>
      </c>
      <c r="B9" s="52" t="s">
        <v>66</v>
      </c>
      <c r="C9" s="52"/>
      <c r="D9" s="52"/>
      <c r="E9" s="52"/>
      <c r="F9" s="52"/>
      <c r="G9" s="53" t="s">
        <v>64</v>
      </c>
      <c r="H9" s="53"/>
      <c r="I9" s="53"/>
      <c r="J9" s="53"/>
      <c r="K9" s="53"/>
      <c r="L9" s="53"/>
      <c r="M9" s="53"/>
    </row>
    <row r="10" spans="1:13" ht="15.75" customHeight="1" x14ac:dyDescent="0.2">
      <c r="A10" s="71"/>
      <c r="B10" s="72"/>
      <c r="C10" s="72"/>
      <c r="D10" s="72"/>
      <c r="E10" s="72"/>
      <c r="F10" s="72" t="s">
        <v>8</v>
      </c>
      <c r="G10" s="50" t="s">
        <v>78</v>
      </c>
      <c r="H10" s="50"/>
      <c r="I10" s="50"/>
      <c r="J10" s="50"/>
      <c r="K10" s="50"/>
      <c r="L10" s="50"/>
      <c r="M10" s="50"/>
    </row>
    <row r="11" spans="1:13" ht="15.75" x14ac:dyDescent="0.2">
      <c r="A11" s="54" t="s">
        <v>9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65"/>
      <c r="M11" s="65"/>
    </row>
    <row r="12" spans="1:13" ht="20.25" customHeight="1" x14ac:dyDescent="0.2">
      <c r="A12" s="69">
        <v>100</v>
      </c>
      <c r="B12" s="52" t="s">
        <v>79</v>
      </c>
      <c r="C12" s="52"/>
      <c r="D12" s="52"/>
      <c r="E12" s="52"/>
      <c r="F12" s="52"/>
      <c r="G12" s="53" t="s">
        <v>80</v>
      </c>
      <c r="H12" s="53"/>
      <c r="I12" s="53"/>
      <c r="J12" s="53"/>
      <c r="K12" s="53"/>
      <c r="L12" s="53"/>
      <c r="M12" s="53"/>
    </row>
    <row r="13" spans="1:13" ht="15.75" customHeight="1" x14ac:dyDescent="0.2">
      <c r="A13" s="71"/>
      <c r="B13" s="72"/>
      <c r="C13" s="72"/>
      <c r="D13" s="72"/>
      <c r="E13" s="72"/>
      <c r="F13" s="72" t="s">
        <v>10</v>
      </c>
      <c r="G13" s="50" t="s">
        <v>80</v>
      </c>
      <c r="H13" s="50"/>
      <c r="I13" s="50"/>
      <c r="J13" s="50"/>
      <c r="K13" s="50"/>
      <c r="L13" s="50"/>
      <c r="M13" s="50"/>
    </row>
    <row r="14" spans="1:13" ht="15.75" x14ac:dyDescent="0.2">
      <c r="A14" s="54" t="s">
        <v>3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65"/>
      <c r="M14" s="65"/>
    </row>
    <row r="15" spans="1:13" ht="20.25" customHeight="1" x14ac:dyDescent="0.2">
      <c r="A15" s="69">
        <v>15</v>
      </c>
      <c r="B15" s="52" t="s">
        <v>81</v>
      </c>
      <c r="C15" s="52"/>
      <c r="D15" s="52"/>
      <c r="E15" s="52"/>
      <c r="F15" s="52"/>
      <c r="G15" s="53" t="s">
        <v>82</v>
      </c>
      <c r="H15" s="53"/>
      <c r="I15" s="53"/>
      <c r="J15" s="53"/>
      <c r="K15" s="53"/>
      <c r="L15" s="53"/>
      <c r="M15" s="53"/>
    </row>
    <row r="16" spans="1:13" ht="20.25" customHeight="1" x14ac:dyDescent="0.2">
      <c r="A16" s="69">
        <v>200</v>
      </c>
      <c r="B16" s="52" t="s">
        <v>83</v>
      </c>
      <c r="C16" s="52"/>
      <c r="D16" s="52"/>
      <c r="E16" s="52"/>
      <c r="F16" s="52"/>
      <c r="G16" s="53" t="s">
        <v>84</v>
      </c>
      <c r="H16" s="53"/>
      <c r="I16" s="53"/>
      <c r="J16" s="53"/>
      <c r="K16" s="53"/>
      <c r="L16" s="53"/>
      <c r="M16" s="53"/>
    </row>
    <row r="17" spans="1:13" ht="20.25" customHeight="1" x14ac:dyDescent="0.2">
      <c r="A17" s="69">
        <v>170</v>
      </c>
      <c r="B17" s="52" t="s">
        <v>85</v>
      </c>
      <c r="C17" s="52"/>
      <c r="D17" s="52"/>
      <c r="E17" s="52"/>
      <c r="F17" s="52"/>
      <c r="G17" s="53" t="s">
        <v>86</v>
      </c>
      <c r="H17" s="53"/>
      <c r="I17" s="53"/>
      <c r="J17" s="53"/>
      <c r="K17" s="53"/>
      <c r="L17" s="53"/>
      <c r="M17" s="53"/>
    </row>
    <row r="18" spans="1:13" ht="20.25" customHeight="1" x14ac:dyDescent="0.2">
      <c r="A18" s="69">
        <v>200</v>
      </c>
      <c r="B18" s="52" t="s">
        <v>87</v>
      </c>
      <c r="C18" s="52"/>
      <c r="D18" s="52"/>
      <c r="E18" s="52"/>
      <c r="F18" s="52"/>
      <c r="G18" s="53" t="s">
        <v>88</v>
      </c>
      <c r="H18" s="53"/>
      <c r="I18" s="53"/>
      <c r="J18" s="53"/>
      <c r="K18" s="53"/>
      <c r="L18" s="53"/>
      <c r="M18" s="53"/>
    </row>
    <row r="19" spans="1:13" ht="15.75" customHeight="1" x14ac:dyDescent="0.2">
      <c r="A19" s="73">
        <v>50</v>
      </c>
      <c r="B19" s="52" t="s">
        <v>25</v>
      </c>
      <c r="C19" s="52"/>
      <c r="D19" s="52"/>
      <c r="E19" s="52"/>
      <c r="F19" s="52"/>
      <c r="G19" s="53" t="s">
        <v>67</v>
      </c>
      <c r="H19" s="53"/>
      <c r="I19" s="53"/>
      <c r="J19" s="53"/>
      <c r="K19" s="53"/>
      <c r="L19" s="53"/>
      <c r="M19" s="53"/>
    </row>
    <row r="20" spans="1:13" ht="20.25" customHeight="1" x14ac:dyDescent="0.2">
      <c r="A20" s="71"/>
      <c r="B20" s="72"/>
      <c r="C20" s="72"/>
      <c r="D20" s="72"/>
      <c r="E20" s="72"/>
      <c r="F20" s="72" t="s">
        <v>11</v>
      </c>
      <c r="G20" s="50" t="s">
        <v>89</v>
      </c>
      <c r="H20" s="50"/>
      <c r="I20" s="50"/>
      <c r="J20" s="50"/>
      <c r="K20" s="50"/>
      <c r="L20" s="50"/>
      <c r="M20" s="50"/>
    </row>
    <row r="21" spans="1:13" ht="20.25" customHeight="1" x14ac:dyDescent="0.2">
      <c r="A21" s="54" t="s">
        <v>1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65"/>
      <c r="M21" s="65"/>
    </row>
    <row r="22" spans="1:13" ht="20.25" customHeight="1" x14ac:dyDescent="0.2">
      <c r="A22" s="69">
        <v>100</v>
      </c>
      <c r="B22" s="52" t="s">
        <v>90</v>
      </c>
      <c r="C22" s="52"/>
      <c r="D22" s="52"/>
      <c r="E22" s="52"/>
      <c r="F22" s="52"/>
      <c r="G22" s="53" t="s">
        <v>91</v>
      </c>
      <c r="H22" s="53"/>
      <c r="I22" s="53"/>
      <c r="J22" s="53"/>
      <c r="K22" s="53"/>
      <c r="L22" s="53"/>
      <c r="M22" s="53"/>
    </row>
    <row r="23" spans="1:13" ht="15.75" customHeight="1" x14ac:dyDescent="0.2">
      <c r="A23" s="69">
        <v>200</v>
      </c>
      <c r="B23" s="52" t="s">
        <v>58</v>
      </c>
      <c r="C23" s="52"/>
      <c r="D23" s="52"/>
      <c r="E23" s="52"/>
      <c r="F23" s="52"/>
      <c r="G23" s="53" t="s">
        <v>59</v>
      </c>
      <c r="H23" s="53"/>
      <c r="I23" s="53"/>
      <c r="J23" s="53"/>
      <c r="K23" s="53"/>
      <c r="L23" s="53"/>
      <c r="M23" s="53"/>
    </row>
    <row r="24" spans="1:13" ht="20.25" customHeight="1" x14ac:dyDescent="0.2">
      <c r="A24" s="71"/>
      <c r="B24" s="72"/>
      <c r="C24" s="72"/>
      <c r="D24" s="72"/>
      <c r="E24" s="72"/>
      <c r="F24" s="72" t="s">
        <v>12</v>
      </c>
      <c r="G24" s="50" t="s">
        <v>92</v>
      </c>
      <c r="H24" s="50"/>
      <c r="I24" s="50"/>
      <c r="J24" s="50"/>
      <c r="K24" s="50"/>
      <c r="L24" s="50"/>
      <c r="M24" s="50"/>
    </row>
    <row r="25" spans="1:13" ht="20.25" customHeight="1" x14ac:dyDescent="0.2">
      <c r="A25" s="54" t="s">
        <v>13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65"/>
      <c r="M25" s="65"/>
    </row>
    <row r="26" spans="1:13" ht="20.25" customHeight="1" x14ac:dyDescent="0.2">
      <c r="A26" s="70" t="s">
        <v>93</v>
      </c>
      <c r="B26" s="52" t="s">
        <v>94</v>
      </c>
      <c r="C26" s="52"/>
      <c r="D26" s="52"/>
      <c r="E26" s="52"/>
      <c r="F26" s="52"/>
      <c r="G26" s="53" t="s">
        <v>95</v>
      </c>
      <c r="H26" s="53"/>
      <c r="I26" s="53"/>
      <c r="J26" s="53"/>
      <c r="K26" s="53"/>
      <c r="L26" s="53"/>
      <c r="M26" s="53"/>
    </row>
    <row r="27" spans="1:13" ht="20.25" customHeight="1" x14ac:dyDescent="0.2">
      <c r="A27" s="69">
        <v>200</v>
      </c>
      <c r="B27" s="52" t="s">
        <v>24</v>
      </c>
      <c r="C27" s="52"/>
      <c r="D27" s="52"/>
      <c r="E27" s="52"/>
      <c r="F27" s="52"/>
      <c r="G27" s="53" t="s">
        <v>68</v>
      </c>
      <c r="H27" s="53"/>
      <c r="I27" s="53"/>
      <c r="J27" s="53"/>
      <c r="K27" s="53"/>
      <c r="L27" s="53"/>
      <c r="M27" s="53"/>
    </row>
    <row r="28" spans="1:13" ht="20.25" customHeight="1" x14ac:dyDescent="0.2">
      <c r="A28" s="73">
        <v>25</v>
      </c>
      <c r="B28" s="52" t="s">
        <v>25</v>
      </c>
      <c r="C28" s="52"/>
      <c r="D28" s="52"/>
      <c r="E28" s="52"/>
      <c r="F28" s="52"/>
      <c r="G28" s="53" t="s">
        <v>69</v>
      </c>
      <c r="H28" s="53"/>
      <c r="I28" s="53"/>
      <c r="J28" s="53"/>
      <c r="K28" s="53"/>
      <c r="L28" s="53"/>
      <c r="M28" s="53"/>
    </row>
    <row r="29" spans="1:13" ht="15.75" customHeight="1" x14ac:dyDescent="0.2">
      <c r="A29" s="71"/>
      <c r="B29" s="72"/>
      <c r="C29" s="72"/>
      <c r="D29" s="72"/>
      <c r="E29" s="72"/>
      <c r="F29" s="72" t="s">
        <v>14</v>
      </c>
      <c r="G29" s="50" t="s">
        <v>96</v>
      </c>
      <c r="H29" s="50"/>
      <c r="I29" s="50"/>
      <c r="J29" s="50"/>
      <c r="K29" s="50"/>
      <c r="L29" s="50"/>
      <c r="M29" s="50"/>
    </row>
    <row r="30" spans="1:13" ht="15.75" customHeight="1" x14ac:dyDescent="0.2">
      <c r="A30" s="71"/>
      <c r="B30" s="72"/>
      <c r="C30" s="72"/>
      <c r="D30" s="72"/>
      <c r="E30" s="72"/>
      <c r="F30" s="72" t="s">
        <v>15</v>
      </c>
      <c r="G30" s="50" t="s">
        <v>70</v>
      </c>
      <c r="H30" s="50"/>
      <c r="I30" s="50"/>
      <c r="J30" s="50"/>
      <c r="K30" s="50"/>
      <c r="L30" s="50"/>
      <c r="M30" s="50"/>
    </row>
    <row r="31" spans="1:13" ht="15.75" customHeight="1" x14ac:dyDescent="0.2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</row>
    <row r="32" spans="1:13" ht="15.75" customHeight="1" x14ac:dyDescent="0.2">
      <c r="A32" s="51" t="s">
        <v>16</v>
      </c>
      <c r="B32" s="51"/>
      <c r="C32" s="75"/>
      <c r="D32" s="65"/>
      <c r="E32" s="74" t="s">
        <v>17</v>
      </c>
      <c r="F32" s="75"/>
      <c r="G32" s="75"/>
      <c r="H32" s="65"/>
      <c r="I32" s="65"/>
      <c r="J32" s="75"/>
      <c r="K32" s="65"/>
      <c r="L32" s="65"/>
      <c r="M32" s="65"/>
    </row>
    <row r="33" spans="1:13" ht="15.75" customHeight="1" x14ac:dyDescent="0.2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</row>
    <row r="34" spans="1:13" ht="22.5" x14ac:dyDescent="0.2">
      <c r="A34" s="51" t="s">
        <v>16</v>
      </c>
      <c r="B34" s="51"/>
      <c r="C34" s="61"/>
      <c r="D34" s="59"/>
      <c r="E34" s="60" t="s">
        <v>17</v>
      </c>
      <c r="F34" s="61"/>
      <c r="G34" s="61"/>
      <c r="H34" s="59"/>
      <c r="I34" s="59"/>
      <c r="J34" s="61"/>
      <c r="K34" s="59"/>
      <c r="L34" s="59"/>
      <c r="M34" s="59"/>
    </row>
  </sheetData>
  <mergeCells count="45">
    <mergeCell ref="B16:F16"/>
    <mergeCell ref="G16:M16"/>
    <mergeCell ref="B17:F17"/>
    <mergeCell ref="G17:M17"/>
    <mergeCell ref="B18:F18"/>
    <mergeCell ref="G18:M18"/>
    <mergeCell ref="B19:F19"/>
    <mergeCell ref="G19:M19"/>
    <mergeCell ref="G20:M20"/>
    <mergeCell ref="A25:K25"/>
    <mergeCell ref="B26:F26"/>
    <mergeCell ref="G26:M26"/>
    <mergeCell ref="B27:F27"/>
    <mergeCell ref="G27:M27"/>
    <mergeCell ref="B28:F28"/>
    <mergeCell ref="G28:M28"/>
    <mergeCell ref="G29:M29"/>
    <mergeCell ref="G30:M30"/>
    <mergeCell ref="A1:F1"/>
    <mergeCell ref="A3:M3"/>
    <mergeCell ref="B5:F5"/>
    <mergeCell ref="G5:M5"/>
    <mergeCell ref="A6:K6"/>
    <mergeCell ref="B7:F7"/>
    <mergeCell ref="G7:M7"/>
    <mergeCell ref="B8:F8"/>
    <mergeCell ref="G8:M8"/>
    <mergeCell ref="B9:F9"/>
    <mergeCell ref="G9:M9"/>
    <mergeCell ref="G10:M10"/>
    <mergeCell ref="A11:K11"/>
    <mergeCell ref="B12:F12"/>
    <mergeCell ref="G12:M12"/>
    <mergeCell ref="G13:M13"/>
    <mergeCell ref="A14:K14"/>
    <mergeCell ref="B15:F15"/>
    <mergeCell ref="G15:M15"/>
    <mergeCell ref="A21:K21"/>
    <mergeCell ref="B22:F22"/>
    <mergeCell ref="G22:M22"/>
    <mergeCell ref="B23:F23"/>
    <mergeCell ref="G23:M23"/>
    <mergeCell ref="G24:M24"/>
    <mergeCell ref="A34:B34"/>
    <mergeCell ref="A32:B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Школа</vt:lpstr>
      <vt:lpstr>Детский сад</vt:lpstr>
    </vt:vector>
  </TitlesOfParts>
  <Company>Гимназия № 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Щербакова Ирина Сергеевна</dc:creator>
  <cp:lastModifiedBy>Щербакова Ирина Сергеевна</cp:lastModifiedBy>
  <dcterms:created xsi:type="dcterms:W3CDTF">2023-05-22T00:49:13Z</dcterms:created>
  <dcterms:modified xsi:type="dcterms:W3CDTF">2024-02-05T03:40:03Z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945f0c81-bd09-42b5-b58b-26f52ced9c1e</vt:lpwstr>
  </property>
</Properties>
</file>