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Январь\"/>
    </mc:Choice>
  </mc:AlternateContent>
  <xr:revisionPtr revIDLastSave="0" documentId="8_{E633C79E-AA80-4AD9-B2DD-8981BC25B355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  <c r="L32" i="1"/>
  <c r="H32" i="1"/>
  <c r="D32" i="1"/>
  <c r="P31" i="1"/>
  <c r="O31" i="1"/>
  <c r="N31" i="1"/>
  <c r="M31" i="1"/>
  <c r="L31" i="1"/>
  <c r="K31" i="1"/>
  <c r="J31" i="1"/>
  <c r="I31" i="1"/>
  <c r="H31" i="1"/>
  <c r="G31" i="1"/>
  <c r="G32" i="1" s="1"/>
  <c r="F31" i="1"/>
  <c r="F32" i="1" s="1"/>
  <c r="E31" i="1"/>
  <c r="E32" i="1" s="1"/>
  <c r="D31" i="1"/>
  <c r="B31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P14" i="1"/>
  <c r="O14" i="1"/>
  <c r="O32" i="1" s="1"/>
  <c r="N14" i="1"/>
  <c r="N32" i="1" s="1"/>
  <c r="M14" i="1"/>
  <c r="M32" i="1" s="1"/>
  <c r="L14" i="1"/>
  <c r="K14" i="1"/>
  <c r="K32" i="1" s="1"/>
  <c r="J14" i="1"/>
  <c r="J32" i="1" s="1"/>
  <c r="I14" i="1"/>
  <c r="I32" i="1" s="1"/>
  <c r="H14" i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<sst xmlns="http://schemas.openxmlformats.org/spreadsheetml/2006/main" count="117" uniqueCount="107">
  <si>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</si>
  <si>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</si>
  <si>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</si>
  <si>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</si>
  <si>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</si>
  <si>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</si>
  <si>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</si>
  <si>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</si>
  <si>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</si>
  <si>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</si>
  <si>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</si>
  <si>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</si>
  <si>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</si>
  <si>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</si>
  <si>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</si>
  <si>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</si>
  <si>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</si>
  <si>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</si>
  <si>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Чай с сахаром</t>
  </si>
  <si>
    <t>Чай без сахара</t>
  </si>
  <si>
    <t>Калорийность-4, Углеводы-1</t>
  </si>
  <si>
    <t xml:space="preserve">Меню для обучающихся возрастной категории: 7-11 лет, </t>
  </si>
  <si>
    <t>Утверждаю: Директор МБОУ "Гимназия №1"</t>
  </si>
  <si>
    <t>в том числе для обучающихся с ограниченными возможностями здоровья, детей-инвалидов</t>
  </si>
  <si>
    <t>Раевская Л.В.</t>
  </si>
  <si>
    <t>Неделя: 1</t>
  </si>
  <si>
    <t xml:space="preserve">Цена </t>
  </si>
  <si>
    <t xml:space="preserve">Выход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</si>
  <si>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</si>
  <si>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</si>
  <si>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</si>
  <si>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</si>
  <si>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</si>
  <si>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</si>
  <si>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</si>
  <si>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</si>
  <si>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K</t>
  </si>
  <si>
    <t>Ca</t>
  </si>
  <si>
    <t>Mg</t>
  </si>
  <si>
    <t>P</t>
  </si>
  <si>
    <t>Fe</t>
  </si>
  <si>
    <t>A мкг</t>
  </si>
  <si>
    <t>B1</t>
  </si>
  <si>
    <t>C</t>
  </si>
  <si>
    <t>ЗАВТРАК</t>
  </si>
  <si>
    <t>Булочка "Октябренок"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</si>
  <si>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</si>
  <si>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</si>
  <si>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</si>
  <si>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</si>
  <si>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</si>
  <si>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</si>
  <si>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>ИТОГО  ЗА  ДЕНЬ</t>
  </si>
  <si>
    <t>ИП Сафонова О.Н. ________________________________</t>
  </si>
  <si>
    <t>Бутерброд с маслом</t>
  </si>
  <si>
    <t>80/30</t>
  </si>
  <si>
    <t>Напиток из шиповника</t>
  </si>
  <si>
    <t>Хлеб пшеничный</t>
  </si>
  <si>
    <t>Калорийность-95, Белки-1,2, Углеводы-22</t>
  </si>
  <si>
    <t>Калорийность-1 800, Белки-54, Жиры-60, Углеводы-261, ВитаминС-50</t>
  </si>
  <si>
    <t xml:space="preserve">Ватрушка с творогом </t>
  </si>
  <si>
    <t>12.01.2024</t>
  </si>
  <si>
    <t>Каша молочная овсяная</t>
  </si>
  <si>
    <t>Калорийность-174,05, Белки-5,324, Жиры-6,12, Углеводы-23,041</t>
  </si>
  <si>
    <t>Напиток кофейный</t>
  </si>
  <si>
    <t>Калорийность-44,8, Белки-1,5, Жиры-1,2, Углеводы-7</t>
  </si>
  <si>
    <t>30/15</t>
  </si>
  <si>
    <t>Калорийность-143,955, Белки-4,073, Жиры-5,425, Углеводы-18,653</t>
  </si>
  <si>
    <t>Калорийность-362,805, Белки-10,897, Жиры-12,745, Углеводы-48,694</t>
  </si>
  <si>
    <t>Йогурт (персик)</t>
  </si>
  <si>
    <t>Калорийность-119,133, Белки-5, Жиры-5, Углеводы-13,533, ВитаминС-6,995</t>
  </si>
  <si>
    <t>Свекольник с мясом со сметаной</t>
  </si>
  <si>
    <t>Калорийность-134,2, Белки-5,2, Жиры-5,08, Углеводы-15,136, ВитаминС-3,53</t>
  </si>
  <si>
    <t xml:space="preserve">Ежики мясные   </t>
  </si>
  <si>
    <t>Калорийность-98,55, Белки-9,58, Жиры-5,47, Углеводы-4,84</t>
  </si>
  <si>
    <t>Соус основной красный Д</t>
  </si>
  <si>
    <t>Калорийность-103,179, Белки-0,525, Жиры-2,84, Углеводы-23,82, ВитаминС-1,37</t>
  </si>
  <si>
    <t xml:space="preserve">Каша гречневая рассыпчатая </t>
  </si>
  <si>
    <t>Калорийность-171,836, Белки-3,54, Жиры-6,32, Углеводы-26,38</t>
  </si>
  <si>
    <t>Кисель из смородины</t>
  </si>
  <si>
    <t>Калорийность-88, Углеводы-22, ВитаминС-23,941</t>
  </si>
  <si>
    <t>Калорийность-690,765, Белки-20,067, Жиры-19,94, Углеводы-114,176, ВитаминС-28,841</t>
  </si>
  <si>
    <t>Калорийность-211,327, Белки-4,886, Жиры-9,41, Углеводы-28,695</t>
  </si>
  <si>
    <t>Калорийность-215,327, Белки-4,886, Жиры-9,41, Углеводы-29,695</t>
  </si>
  <si>
    <t>Колбаски куриные с сыром в  соусе</t>
  </si>
  <si>
    <t>Калорийность-168,855, Белки-9,906, Жиры-7,935, Углеводы-9,981</t>
  </si>
  <si>
    <t>Макароны отварные</t>
  </si>
  <si>
    <t>Калорийность-139,325, Белки-2,333, Жиры-4,97, Углеводы-25,8</t>
  </si>
  <si>
    <t>Калорийность-58,2, Белки-0,6, Углеводы-11</t>
  </si>
  <si>
    <t>Яблоки свежие</t>
  </si>
  <si>
    <t>Калорийность-41,59, Углеводы-7,121, ВитаминС-14,09</t>
  </si>
  <si>
    <t>Калорийность-411,97, Белки-13,15, Жиры-12,905, Углеводы-54,902, ВитаминС-14,09</t>
  </si>
  <si>
    <t>День: 12.01.2024</t>
  </si>
  <si>
    <t xml:space="preserve">Суфле из курицы </t>
  </si>
  <si>
    <t xml:space="preserve">Картофель отварной </t>
  </si>
  <si>
    <t>Кукуруза сахарная консервированная</t>
  </si>
  <si>
    <t>таб.24</t>
  </si>
  <si>
    <t>Борщ с капустой и картофелем со сметаной</t>
  </si>
  <si>
    <t>200/10</t>
  </si>
  <si>
    <t>Котлета московская</t>
  </si>
  <si>
    <t xml:space="preserve">Каша рассыпчатая гречневая </t>
  </si>
  <si>
    <t xml:space="preserve">ПОЛДНИК </t>
  </si>
  <si>
    <t>Гуляш из свинины</t>
  </si>
  <si>
    <t>50/50</t>
  </si>
  <si>
    <t>Макаронные изделия отварные</t>
  </si>
  <si>
    <t>Плюшка «Московская»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</si>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</sst>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19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69">
    <xf numFmtId="0" fontId="0" fillId="0" borderId="0" xfId="0"/>
    <xf numFmtId="0" fontId="2" fillId="0" borderId="0" xfId="0" applyFont="1"/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left" vertical="center" wrapText="1"/>
    </xf>
    <xf numFmtId="165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2" fontId="15" fillId="0" borderId="4" xfId="0" applyNumberFormat="1" applyFont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Border="1" applyAlignment="1">
      <alignment horizontal="center" vertical="center" wrapText="1"/>
    </xf>
    <xf numFmtId="165" fontId="15" fillId="0" borderId="6" xfId="0" applyNumberFormat="1" applyFont="1" applyBorder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13" fillId="0" borderId="2" xfId="3" applyFont="1" applyBorder="1" applyAlignment="1">
      <alignment horizontal="left" vertical="top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165" fontId="16" fillId="0" borderId="4" xfId="0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5"/>
  <sheetViews>
    <sheetView tabSelected="1" zoomScale="60" zoomScaleNormal="60" zoomScaleSheetLayoutView="80" workbookViewId="0">
      <selection activeCell="AB37" sqref="AB3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  <c r="K1"/>
      <c r="L1" s="31" t="s">
        <v>22</v>
      </c>
      <c r="M1" s="31"/>
      <c r="N1" s="31"/>
      <c r="O1" s="31"/>
      <c r="P1" s="31"/>
      <c r="Q1" s="31"/>
    </row>
    <row r="2" spans="1:17" ht="18.75" x14ac:dyDescent="0.3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/>
      <c r="L2" s="31" t="s">
        <v>24</v>
      </c>
      <c r="M2" s="31"/>
      <c r="N2" s="31"/>
      <c r="O2" s="31"/>
      <c r="P2" s="31"/>
      <c r="Q2" s="31"/>
    </row>
    <row r="3" spans="1:17" ht="18.75" x14ac:dyDescent="0.3">
      <c r="A3" s="32" t="s">
        <v>25</v>
      </c>
      <c r="B3" s="32"/>
      <c r="C3" s="32"/>
      <c r="D3" s="32"/>
      <c r="E3" s="32"/>
      <c r="F3" s="32"/>
      <c r="G3" s="32"/>
      <c r="H3" s="32"/>
      <c r="I3"/>
      <c r="J3"/>
      <c r="K3"/>
      <c r="L3"/>
      <c r="M3"/>
      <c r="N3"/>
      <c r="O3"/>
      <c r="P3"/>
      <c r="Q3"/>
    </row>
    <row r="4" spans="1:17" ht="18.75" x14ac:dyDescent="0.3">
      <c r="A4" s="32" t="s">
        <v>92</v>
      </c>
      <c r="B4" s="32"/>
      <c r="C4" s="32"/>
      <c r="D4" s="32"/>
      <c r="E4" s="32"/>
      <c r="F4" s="32"/>
      <c r="G4" s="32"/>
      <c r="H4" s="32"/>
      <c r="I4"/>
      <c r="J4"/>
      <c r="K4"/>
      <c r="L4"/>
      <c r="M4"/>
      <c r="N4"/>
      <c r="O4"/>
      <c r="P4"/>
      <c r="Q4"/>
    </row>
    <row r="5" spans="1:17" ht="18.75" x14ac:dyDescent="0.3">
      <c r="A5" s="3"/>
      <c r="B5" s="3"/>
      <c r="C5" s="3"/>
      <c r="D5" s="4"/>
      <c r="E5" s="4"/>
      <c r="F5" s="4"/>
      <c r="G5" s="4"/>
      <c r="H5" s="3"/>
      <c r="I5"/>
      <c r="J5"/>
      <c r="K5"/>
      <c r="L5"/>
      <c r="M5"/>
      <c r="N5"/>
      <c r="O5"/>
      <c r="P5"/>
      <c r="Q5"/>
    </row>
    <row r="6" spans="1:17" ht="18.75" customHeight="1" x14ac:dyDescent="0.25">
      <c r="A6" s="33" t="s">
        <v>0</v>
      </c>
      <c r="B6" s="34" t="s">
        <v>26</v>
      </c>
      <c r="C6" s="36" t="s">
        <v>27</v>
      </c>
      <c r="D6" s="38" t="s">
        <v>28</v>
      </c>
      <c r="E6" s="39"/>
      <c r="F6" s="39"/>
      <c r="G6" s="40"/>
      <c r="H6" s="33" t="s">
        <v>29</v>
      </c>
      <c r="I6" s="33"/>
      <c r="J6" s="33"/>
      <c r="K6" s="33"/>
      <c r="L6" s="33"/>
      <c r="M6" s="33"/>
      <c r="N6" s="33"/>
      <c r="O6" s="33"/>
      <c r="P6" s="33"/>
      <c r="Q6" s="36" t="s">
        <v>30</v>
      </c>
    </row>
    <row r="7" spans="1:17" ht="18.75" x14ac:dyDescent="0.25">
      <c r="A7" s="33"/>
      <c r="B7" s="35"/>
      <c r="C7" s="37"/>
      <c r="D7" s="22" t="s">
        <v>31</v>
      </c>
      <c r="E7" s="22" t="s">
        <v>32</v>
      </c>
      <c r="F7" s="22" t="s">
        <v>33</v>
      </c>
      <c r="G7" s="22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  <c r="P7" s="5" t="s">
        <v>43</v>
      </c>
      <c r="Q7" s="41"/>
    </row>
    <row r="8" spans="1:17" ht="18.75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37"/>
    </row>
    <row r="9" spans="1:17" ht="18.75" x14ac:dyDescent="0.25">
      <c r="A9" s="28" t="s">
        <v>44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</row>
    <row r="10" spans="1:17" ht="18.75" x14ac:dyDescent="0.25">
      <c r="A10" s="7" t="s">
        <v>93</v>
      </c>
      <c r="B10" s="17">
        <v>68.16</v>
      </c>
      <c r="C10" s="9">
        <v>80</v>
      </c>
      <c r="D10" s="10">
        <v>14.86</v>
      </c>
      <c r="E10" s="10">
        <v>12.58</v>
      </c>
      <c r="F10" s="10">
        <v>6.6</v>
      </c>
      <c r="G10" s="10">
        <v>202.5</v>
      </c>
      <c r="H10" s="10">
        <v>1434.56</v>
      </c>
      <c r="I10" s="10">
        <v>309.16000000000003</v>
      </c>
      <c r="J10" s="10">
        <v>74.28</v>
      </c>
      <c r="K10" s="10">
        <v>41.5</v>
      </c>
      <c r="L10" s="10">
        <v>188.46</v>
      </c>
      <c r="M10" s="10">
        <v>1.48</v>
      </c>
      <c r="N10" s="10">
        <v>49.4</v>
      </c>
      <c r="O10" s="10">
        <v>0.08</v>
      </c>
      <c r="P10" s="10">
        <v>0.66</v>
      </c>
      <c r="Q10" s="11">
        <v>325</v>
      </c>
    </row>
    <row r="11" spans="1:17" ht="18.75" x14ac:dyDescent="0.25">
      <c r="A11" s="50" t="s">
        <v>94</v>
      </c>
      <c r="B11" s="17">
        <v>17.53</v>
      </c>
      <c r="C11" s="9">
        <v>150</v>
      </c>
      <c r="D11" s="10">
        <v>2.85</v>
      </c>
      <c r="E11" s="10">
        <v>4.3099999999999996</v>
      </c>
      <c r="F11" s="10">
        <v>23</v>
      </c>
      <c r="G11" s="10">
        <v>142.35</v>
      </c>
      <c r="H11" s="10">
        <v>583.14</v>
      </c>
      <c r="I11" s="10">
        <v>725.54</v>
      </c>
      <c r="J11" s="10">
        <v>14.64</v>
      </c>
      <c r="K11" s="10">
        <v>29.33</v>
      </c>
      <c r="L11" s="10">
        <v>79.73</v>
      </c>
      <c r="M11" s="10">
        <v>1.1599999999999999</v>
      </c>
      <c r="N11" s="10">
        <v>0</v>
      </c>
      <c r="O11" s="10">
        <v>0.15</v>
      </c>
      <c r="P11" s="10">
        <v>21</v>
      </c>
      <c r="Q11" s="11">
        <v>310</v>
      </c>
    </row>
    <row r="12" spans="1:17" ht="18.75" x14ac:dyDescent="0.25">
      <c r="A12" s="12" t="s">
        <v>45</v>
      </c>
      <c r="B12" s="8">
        <v>4.18</v>
      </c>
      <c r="C12" s="11">
        <v>30</v>
      </c>
      <c r="D12" s="10">
        <v>2.1</v>
      </c>
      <c r="E12" s="10">
        <v>0.3</v>
      </c>
      <c r="F12" s="10">
        <v>12.3</v>
      </c>
      <c r="G12" s="10">
        <v>60</v>
      </c>
      <c r="H12" s="10">
        <v>147.30000000000001</v>
      </c>
      <c r="I12" s="10">
        <v>21</v>
      </c>
      <c r="J12" s="10">
        <v>38</v>
      </c>
      <c r="K12" s="10">
        <v>12.3</v>
      </c>
      <c r="L12" s="10">
        <v>39</v>
      </c>
      <c r="M12" s="10">
        <v>1.1000000000000001</v>
      </c>
      <c r="N12" s="10">
        <v>0</v>
      </c>
      <c r="O12" s="10">
        <v>0.12</v>
      </c>
      <c r="P12" s="10">
        <v>0.1</v>
      </c>
      <c r="Q12" s="11" t="s">
        <v>46</v>
      </c>
    </row>
    <row r="13" spans="1:17" ht="18.75" x14ac:dyDescent="0.25">
      <c r="A13" s="7" t="s">
        <v>18</v>
      </c>
      <c r="B13" s="15">
        <v>2.69</v>
      </c>
      <c r="C13" s="11">
        <v>200</v>
      </c>
      <c r="D13" s="10">
        <v>7.0000000000000007E-2</v>
      </c>
      <c r="E13" s="10">
        <v>0.02</v>
      </c>
      <c r="F13" s="10">
        <v>15</v>
      </c>
      <c r="G13" s="10">
        <v>60</v>
      </c>
      <c r="H13" s="10">
        <v>0.16</v>
      </c>
      <c r="I13" s="10">
        <v>12</v>
      </c>
      <c r="J13" s="10">
        <v>1</v>
      </c>
      <c r="K13" s="10">
        <v>0</v>
      </c>
      <c r="L13" s="10">
        <v>31</v>
      </c>
      <c r="M13" s="10">
        <v>0</v>
      </c>
      <c r="N13" s="10">
        <v>0</v>
      </c>
      <c r="O13" s="10">
        <v>0</v>
      </c>
      <c r="P13" s="10">
        <v>1.8</v>
      </c>
      <c r="Q13" s="11">
        <v>376</v>
      </c>
    </row>
    <row r="14" spans="1:17" ht="18.75" x14ac:dyDescent="0.25">
      <c r="A14" s="20" t="s">
        <v>47</v>
      </c>
      <c r="B14" s="16">
        <f>SUM(B10:B13)</f>
        <v>92.56</v>
      </c>
      <c r="C14" s="22"/>
      <c r="D14" s="13">
        <f t="shared" ref="D14:P14" si="0">SUM(D10:D13)</f>
        <v>19.880000000000003</v>
      </c>
      <c r="E14" s="13">
        <f t="shared" si="0"/>
        <v>17.21</v>
      </c>
      <c r="F14" s="13">
        <f t="shared" si="0"/>
        <v>56.900000000000006</v>
      </c>
      <c r="G14" s="13">
        <f t="shared" si="0"/>
        <v>464.85</v>
      </c>
      <c r="H14" s="13">
        <f t="shared" si="0"/>
        <v>2165.16</v>
      </c>
      <c r="I14" s="13">
        <f t="shared" si="0"/>
        <v>1067.7</v>
      </c>
      <c r="J14" s="13">
        <f t="shared" si="0"/>
        <v>127.92</v>
      </c>
      <c r="K14" s="13">
        <f t="shared" si="0"/>
        <v>83.13</v>
      </c>
      <c r="L14" s="13">
        <f t="shared" si="0"/>
        <v>338.19</v>
      </c>
      <c r="M14" s="13">
        <f t="shared" si="0"/>
        <v>3.7399999999999998</v>
      </c>
      <c r="N14" s="13">
        <f t="shared" si="0"/>
        <v>49.4</v>
      </c>
      <c r="O14" s="13">
        <f t="shared" si="0"/>
        <v>0.35</v>
      </c>
      <c r="P14" s="13">
        <f t="shared" si="0"/>
        <v>23.560000000000002</v>
      </c>
      <c r="Q14" s="24"/>
    </row>
    <row r="15" spans="1:17" ht="18.75" x14ac:dyDescent="0.25">
      <c r="A15" s="28" t="s">
        <v>48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ht="37.5" x14ac:dyDescent="0.25">
      <c r="A16" s="50" t="s">
        <v>95</v>
      </c>
      <c r="B16" s="63">
        <v>17.579999999999998</v>
      </c>
      <c r="C16" s="9">
        <v>40</v>
      </c>
      <c r="D16" s="10">
        <v>2.82</v>
      </c>
      <c r="E16" s="10">
        <v>0.96</v>
      </c>
      <c r="F16" s="10">
        <v>14.16</v>
      </c>
      <c r="G16" s="10">
        <v>76.56</v>
      </c>
      <c r="H16" s="14">
        <v>240</v>
      </c>
      <c r="I16" s="14">
        <v>0</v>
      </c>
      <c r="J16" s="14">
        <v>25.2</v>
      </c>
      <c r="K16" s="14">
        <v>7.8</v>
      </c>
      <c r="L16" s="14">
        <v>24.6</v>
      </c>
      <c r="M16" s="14">
        <v>0</v>
      </c>
      <c r="N16" s="14">
        <v>1.8</v>
      </c>
      <c r="O16" s="14">
        <v>1.2E-2</v>
      </c>
      <c r="P16" s="14">
        <v>2.88</v>
      </c>
      <c r="Q16" s="11" t="s">
        <v>96</v>
      </c>
    </row>
    <row r="17" spans="1:17" ht="37.5" x14ac:dyDescent="0.25">
      <c r="A17" s="7" t="s">
        <v>97</v>
      </c>
      <c r="B17" s="15">
        <v>17.100000000000001</v>
      </c>
      <c r="C17" s="9" t="s">
        <v>98</v>
      </c>
      <c r="D17" s="10">
        <v>1.7</v>
      </c>
      <c r="E17" s="10">
        <v>5.43</v>
      </c>
      <c r="F17" s="10">
        <v>9.1</v>
      </c>
      <c r="G17" s="10">
        <v>99.2</v>
      </c>
      <c r="H17" s="10">
        <v>484.9</v>
      </c>
      <c r="I17" s="10">
        <v>308.24</v>
      </c>
      <c r="J17" s="10">
        <v>39.78</v>
      </c>
      <c r="K17" s="10">
        <v>21.08</v>
      </c>
      <c r="L17" s="10">
        <v>43.68</v>
      </c>
      <c r="M17" s="10">
        <v>0.98</v>
      </c>
      <c r="N17" s="10">
        <v>0</v>
      </c>
      <c r="O17" s="10">
        <v>0.04</v>
      </c>
      <c r="P17" s="10">
        <v>8.5399999999999991</v>
      </c>
      <c r="Q17" s="11">
        <v>82</v>
      </c>
    </row>
    <row r="18" spans="1:17" ht="18.75" x14ac:dyDescent="0.25">
      <c r="A18" s="7" t="s">
        <v>99</v>
      </c>
      <c r="B18" s="17">
        <v>47.17</v>
      </c>
      <c r="C18" s="11">
        <v>90</v>
      </c>
      <c r="D18" s="10">
        <v>12.9</v>
      </c>
      <c r="E18" s="10">
        <v>31</v>
      </c>
      <c r="F18" s="10">
        <v>10.06</v>
      </c>
      <c r="G18" s="10">
        <v>370</v>
      </c>
      <c r="H18" s="10">
        <v>523.5</v>
      </c>
      <c r="I18" s="10">
        <v>165.62</v>
      </c>
      <c r="J18" s="10">
        <v>18.559999999999999</v>
      </c>
      <c r="K18" s="10">
        <v>17.7</v>
      </c>
      <c r="L18" s="10">
        <v>123.01</v>
      </c>
      <c r="M18" s="10">
        <v>2.13</v>
      </c>
      <c r="N18" s="10">
        <v>50.22</v>
      </c>
      <c r="O18" s="10">
        <v>0.72</v>
      </c>
      <c r="P18" s="10">
        <v>0.24</v>
      </c>
      <c r="Q18" s="11">
        <v>270</v>
      </c>
    </row>
    <row r="19" spans="1:17" ht="18.75" x14ac:dyDescent="0.25">
      <c r="A19" s="7" t="s">
        <v>100</v>
      </c>
      <c r="B19" s="15">
        <v>7.99</v>
      </c>
      <c r="C19" s="25">
        <v>100</v>
      </c>
      <c r="D19" s="10">
        <v>8.59</v>
      </c>
      <c r="E19" s="10">
        <v>6.09</v>
      </c>
      <c r="F19" s="10">
        <v>38.64</v>
      </c>
      <c r="G19" s="10">
        <v>243.75</v>
      </c>
      <c r="H19" s="10">
        <v>583.46</v>
      </c>
      <c r="I19" s="10">
        <v>259.62</v>
      </c>
      <c r="J19" s="10">
        <v>14.82</v>
      </c>
      <c r="K19" s="10">
        <v>135.83000000000001</v>
      </c>
      <c r="L19" s="10">
        <v>203.93</v>
      </c>
      <c r="M19" s="10">
        <v>4.5599999999999996</v>
      </c>
      <c r="N19" s="10">
        <v>0</v>
      </c>
      <c r="O19" s="10">
        <v>0.21</v>
      </c>
      <c r="P19" s="10">
        <v>0</v>
      </c>
      <c r="Q19" s="11">
        <v>302</v>
      </c>
    </row>
    <row r="20" spans="1:17" ht="18.75" x14ac:dyDescent="0.25">
      <c r="A20" s="7" t="s">
        <v>56</v>
      </c>
      <c r="B20" s="15">
        <v>11.8</v>
      </c>
      <c r="C20" s="11">
        <v>200</v>
      </c>
      <c r="D20" s="10">
        <v>0.67</v>
      </c>
      <c r="E20" s="10">
        <v>0.27</v>
      </c>
      <c r="F20" s="10">
        <v>20.76</v>
      </c>
      <c r="G20" s="10">
        <v>88.2</v>
      </c>
      <c r="H20" s="10">
        <v>2.34</v>
      </c>
      <c r="I20" s="10">
        <v>10.34</v>
      </c>
      <c r="J20" s="10">
        <v>21.34</v>
      </c>
      <c r="K20" s="10">
        <v>3.44</v>
      </c>
      <c r="L20" s="10">
        <v>3.44</v>
      </c>
      <c r="M20" s="10">
        <v>0.63</v>
      </c>
      <c r="N20" s="10">
        <v>0</v>
      </c>
      <c r="O20" s="10">
        <v>1.2E-2</v>
      </c>
      <c r="P20" s="10">
        <v>1</v>
      </c>
      <c r="Q20" s="11">
        <v>388</v>
      </c>
    </row>
    <row r="21" spans="1:17" ht="18.75" x14ac:dyDescent="0.25">
      <c r="A21" s="7" t="s">
        <v>49</v>
      </c>
      <c r="B21" s="15">
        <v>2.4500000000000002</v>
      </c>
      <c r="C21" s="9">
        <v>30</v>
      </c>
      <c r="D21" s="10">
        <v>2.1</v>
      </c>
      <c r="E21" s="10">
        <v>0.3</v>
      </c>
      <c r="F21" s="10">
        <v>12.3</v>
      </c>
      <c r="G21" s="10">
        <v>60</v>
      </c>
      <c r="H21" s="10">
        <v>147.30000000000001</v>
      </c>
      <c r="I21" s="10">
        <v>21</v>
      </c>
      <c r="J21" s="10">
        <v>38</v>
      </c>
      <c r="K21" s="10">
        <v>12.3</v>
      </c>
      <c r="L21" s="10">
        <v>39</v>
      </c>
      <c r="M21" s="10">
        <v>1.1000000000000001</v>
      </c>
      <c r="N21" s="10">
        <v>0</v>
      </c>
      <c r="O21" s="10">
        <v>0.12</v>
      </c>
      <c r="P21" s="10">
        <v>0.1</v>
      </c>
      <c r="Q21" s="11" t="s">
        <v>46</v>
      </c>
    </row>
    <row r="22" spans="1:17" ht="18.75" x14ac:dyDescent="0.25">
      <c r="A22" s="7" t="s">
        <v>50</v>
      </c>
      <c r="B22" s="15">
        <v>1.36</v>
      </c>
      <c r="C22" s="11">
        <v>20</v>
      </c>
      <c r="D22" s="10">
        <v>1.0900000000000001</v>
      </c>
      <c r="E22" s="10">
        <v>0.2</v>
      </c>
      <c r="F22" s="10">
        <v>7.4</v>
      </c>
      <c r="G22" s="10">
        <v>36</v>
      </c>
      <c r="H22" s="10">
        <v>120.6</v>
      </c>
      <c r="I22" s="10">
        <v>33.33</v>
      </c>
      <c r="J22" s="10">
        <v>14.66</v>
      </c>
      <c r="K22" s="10">
        <v>8</v>
      </c>
      <c r="L22" s="10">
        <v>25.33</v>
      </c>
      <c r="M22" s="10">
        <v>0.56000000000000005</v>
      </c>
      <c r="N22" s="10">
        <v>0</v>
      </c>
      <c r="O22" s="10">
        <v>0.08</v>
      </c>
      <c r="P22" s="10">
        <v>0.13</v>
      </c>
      <c r="Q22" s="11" t="s">
        <v>46</v>
      </c>
    </row>
    <row r="23" spans="1:17" ht="18.75" x14ac:dyDescent="0.25">
      <c r="A23" s="64"/>
      <c r="B23" s="65"/>
      <c r="C23" s="11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</row>
    <row r="24" spans="1:17" ht="18.75" x14ac:dyDescent="0.25">
      <c r="A24" s="20" t="s">
        <v>51</v>
      </c>
      <c r="B24" s="16">
        <f>SUM(B16:B22)</f>
        <v>105.44999999999999</v>
      </c>
      <c r="C24" s="22"/>
      <c r="D24" s="13">
        <f>SUM(D16:D22)</f>
        <v>29.870000000000005</v>
      </c>
      <c r="E24" s="13">
        <f>SUM(E16:E22)</f>
        <v>44.250000000000007</v>
      </c>
      <c r="F24" s="13">
        <f>SUM(F16:F22)</f>
        <v>112.42000000000002</v>
      </c>
      <c r="G24" s="13">
        <f>SUM(G16:G22)</f>
        <v>973.71</v>
      </c>
      <c r="H24" s="13">
        <f>SUM(H16:H22)</f>
        <v>2102.1</v>
      </c>
      <c r="I24" s="13">
        <f t="shared" ref="I24:P24" si="1">SUM(I16:I22)</f>
        <v>798.15000000000009</v>
      </c>
      <c r="J24" s="13">
        <f t="shared" si="1"/>
        <v>172.36</v>
      </c>
      <c r="K24" s="13">
        <f t="shared" si="1"/>
        <v>206.15000000000003</v>
      </c>
      <c r="L24" s="13">
        <f t="shared" si="1"/>
        <v>462.99</v>
      </c>
      <c r="M24" s="13">
        <f t="shared" si="1"/>
        <v>9.9600000000000009</v>
      </c>
      <c r="N24" s="13">
        <f t="shared" si="1"/>
        <v>52.019999999999996</v>
      </c>
      <c r="O24" s="13">
        <f t="shared" si="1"/>
        <v>1.194</v>
      </c>
      <c r="P24" s="13">
        <f t="shared" si="1"/>
        <v>12.889999999999999</v>
      </c>
      <c r="Q24" s="24"/>
    </row>
    <row r="25" spans="1:17" ht="18.75" x14ac:dyDescent="0.25">
      <c r="A25" s="28" t="s">
        <v>101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</row>
    <row r="26" spans="1:17" ht="18.75" x14ac:dyDescent="0.25">
      <c r="A26" s="7" t="s">
        <v>102</v>
      </c>
      <c r="B26" s="17">
        <v>47.45</v>
      </c>
      <c r="C26" s="9" t="s">
        <v>103</v>
      </c>
      <c r="D26" s="18"/>
      <c r="E26" s="18"/>
      <c r="F26" s="18"/>
      <c r="G26" s="18"/>
      <c r="H26" s="26"/>
      <c r="I26" s="10"/>
      <c r="J26" s="10"/>
      <c r="K26" s="10"/>
      <c r="L26" s="10"/>
      <c r="M26" s="10"/>
      <c r="N26" s="10"/>
      <c r="O26" s="10"/>
      <c r="P26" s="10"/>
      <c r="Q26" s="27">
        <v>785</v>
      </c>
    </row>
    <row r="27" spans="1:17" ht="18.75" x14ac:dyDescent="0.25">
      <c r="A27" s="12" t="s">
        <v>104</v>
      </c>
      <c r="B27" s="8">
        <v>6.08</v>
      </c>
      <c r="C27" s="11">
        <v>100</v>
      </c>
      <c r="D27" s="10">
        <v>5.51</v>
      </c>
      <c r="E27" s="10">
        <v>4.51</v>
      </c>
      <c r="F27" s="10">
        <v>26.44</v>
      </c>
      <c r="G27" s="10">
        <v>168.45</v>
      </c>
      <c r="H27" s="10">
        <v>253.4</v>
      </c>
      <c r="I27" s="10">
        <v>37.29</v>
      </c>
      <c r="J27" s="10">
        <v>12.14</v>
      </c>
      <c r="K27" s="10">
        <v>8.14</v>
      </c>
      <c r="L27" s="10">
        <v>37.57</v>
      </c>
      <c r="M27" s="10">
        <v>0.81</v>
      </c>
      <c r="N27" s="10">
        <v>28.57</v>
      </c>
      <c r="O27" s="10">
        <v>5.7000000000000002E-2</v>
      </c>
      <c r="P27" s="10">
        <v>0</v>
      </c>
      <c r="Q27" s="11">
        <v>309</v>
      </c>
    </row>
    <row r="28" spans="1:17" ht="18.75" x14ac:dyDescent="0.25">
      <c r="A28" s="7" t="s">
        <v>18</v>
      </c>
      <c r="B28" s="15">
        <v>2.69</v>
      </c>
      <c r="C28" s="11">
        <v>200</v>
      </c>
      <c r="D28" s="10">
        <v>7.0000000000000007E-2</v>
      </c>
      <c r="E28" s="10">
        <v>0.02</v>
      </c>
      <c r="F28" s="10">
        <v>15</v>
      </c>
      <c r="G28" s="10">
        <v>60</v>
      </c>
      <c r="H28" s="10">
        <v>0.16</v>
      </c>
      <c r="I28" s="10">
        <v>12</v>
      </c>
      <c r="J28" s="10">
        <v>1</v>
      </c>
      <c r="K28" s="10">
        <v>0</v>
      </c>
      <c r="L28" s="10">
        <v>31</v>
      </c>
      <c r="M28" s="10">
        <v>0</v>
      </c>
      <c r="N28" s="10">
        <v>0</v>
      </c>
      <c r="O28" s="10">
        <v>0</v>
      </c>
      <c r="P28" s="10">
        <v>1.8</v>
      </c>
      <c r="Q28" s="11">
        <v>376</v>
      </c>
    </row>
    <row r="29" spans="1:17" ht="18.75" x14ac:dyDescent="0.25">
      <c r="A29" s="7" t="s">
        <v>105</v>
      </c>
      <c r="B29" s="17">
        <v>6.88</v>
      </c>
      <c r="C29" s="66">
        <v>60</v>
      </c>
      <c r="D29" s="18">
        <v>7</v>
      </c>
      <c r="E29" s="18">
        <v>8</v>
      </c>
      <c r="F29" s="18">
        <v>56</v>
      </c>
      <c r="G29" s="18">
        <v>335</v>
      </c>
      <c r="H29" s="26">
        <v>346.6</v>
      </c>
      <c r="I29" s="10">
        <v>109.6</v>
      </c>
      <c r="J29" s="10">
        <v>22</v>
      </c>
      <c r="K29" s="10">
        <v>29</v>
      </c>
      <c r="L29" s="10">
        <v>74</v>
      </c>
      <c r="M29" s="10">
        <v>1.38</v>
      </c>
      <c r="N29" s="10">
        <v>26</v>
      </c>
      <c r="O29" s="10">
        <v>0.14000000000000001</v>
      </c>
      <c r="P29" s="10">
        <v>0</v>
      </c>
      <c r="Q29" s="27">
        <v>785</v>
      </c>
    </row>
    <row r="30" spans="1:17" ht="18.75" x14ac:dyDescent="0.25">
      <c r="A30" s="7" t="s">
        <v>49</v>
      </c>
      <c r="B30" s="8">
        <v>1.63</v>
      </c>
      <c r="C30" s="11">
        <v>20</v>
      </c>
      <c r="D30" s="10">
        <v>2.1</v>
      </c>
      <c r="E30" s="10">
        <v>0.3</v>
      </c>
      <c r="F30" s="10">
        <v>12.3</v>
      </c>
      <c r="G30" s="10">
        <v>60</v>
      </c>
      <c r="H30" s="10">
        <v>147.30000000000001</v>
      </c>
      <c r="I30" s="10">
        <v>21</v>
      </c>
      <c r="J30" s="10">
        <v>38</v>
      </c>
      <c r="K30" s="10">
        <v>12.3</v>
      </c>
      <c r="L30" s="10">
        <v>39</v>
      </c>
      <c r="M30" s="10">
        <v>1.1000000000000001</v>
      </c>
      <c r="N30" s="10">
        <v>0</v>
      </c>
      <c r="O30" s="10">
        <v>0.12</v>
      </c>
      <c r="P30" s="10">
        <v>0.1</v>
      </c>
      <c r="Q30" s="11" t="s">
        <v>46</v>
      </c>
    </row>
    <row r="31" spans="1:17" ht="18.75" x14ac:dyDescent="0.25">
      <c r="A31" s="23" t="s">
        <v>106</v>
      </c>
      <c r="B31" s="67">
        <f>SUM(B26:B30)</f>
        <v>64.73</v>
      </c>
      <c r="C31" s="23"/>
      <c r="D31" s="68">
        <f t="shared" ref="D31:G31" si="2">SUM(D29:D30)</f>
        <v>9.1</v>
      </c>
      <c r="E31" s="68">
        <f t="shared" si="2"/>
        <v>8.3000000000000007</v>
      </c>
      <c r="F31" s="68">
        <f t="shared" si="2"/>
        <v>68.3</v>
      </c>
      <c r="G31" s="68">
        <f t="shared" si="2"/>
        <v>395</v>
      </c>
      <c r="H31" s="13">
        <f>SUM(H29:H30)</f>
        <v>493.90000000000003</v>
      </c>
      <c r="I31" s="13">
        <f t="shared" ref="I31:P31" si="3">SUM(I29:I30)</f>
        <v>130.6</v>
      </c>
      <c r="J31" s="13">
        <f t="shared" si="3"/>
        <v>60</v>
      </c>
      <c r="K31" s="13">
        <f t="shared" si="3"/>
        <v>41.3</v>
      </c>
      <c r="L31" s="13">
        <f t="shared" si="3"/>
        <v>113</v>
      </c>
      <c r="M31" s="13">
        <f t="shared" si="3"/>
        <v>2.48</v>
      </c>
      <c r="N31" s="13">
        <f t="shared" si="3"/>
        <v>26</v>
      </c>
      <c r="O31" s="13">
        <f t="shared" si="3"/>
        <v>0.26</v>
      </c>
      <c r="P31" s="13">
        <f t="shared" si="3"/>
        <v>0.1</v>
      </c>
      <c r="Q31" s="24"/>
    </row>
    <row r="32" spans="1:17" ht="18.75" x14ac:dyDescent="0.25">
      <c r="A32" s="20" t="s">
        <v>52</v>
      </c>
      <c r="B32" s="16"/>
      <c r="C32" s="22"/>
      <c r="D32" s="13">
        <f t="shared" ref="D32:G32" si="4">D31+D24+D14</f>
        <v>58.850000000000009</v>
      </c>
      <c r="E32" s="13">
        <f t="shared" si="4"/>
        <v>69.760000000000019</v>
      </c>
      <c r="F32" s="13">
        <f t="shared" si="4"/>
        <v>237.62000000000003</v>
      </c>
      <c r="G32" s="13">
        <f t="shared" si="4"/>
        <v>1833.56</v>
      </c>
      <c r="H32" s="13">
        <f>H14+H24+H31</f>
        <v>4761.16</v>
      </c>
      <c r="I32" s="13">
        <f t="shared" ref="I32:P32" si="5">I14+I24+I31</f>
        <v>1996.45</v>
      </c>
      <c r="J32" s="13">
        <f t="shared" si="5"/>
        <v>360.28000000000003</v>
      </c>
      <c r="K32" s="13">
        <f t="shared" si="5"/>
        <v>330.58000000000004</v>
      </c>
      <c r="L32" s="13">
        <f t="shared" si="5"/>
        <v>914.18000000000006</v>
      </c>
      <c r="M32" s="13">
        <f t="shared" si="5"/>
        <v>16.18</v>
      </c>
      <c r="N32" s="13">
        <f t="shared" si="5"/>
        <v>127.41999999999999</v>
      </c>
      <c r="O32" s="13">
        <f t="shared" si="5"/>
        <v>1.804</v>
      </c>
      <c r="P32" s="13">
        <f t="shared" si="5"/>
        <v>36.550000000000004</v>
      </c>
      <c r="Q32" s="24"/>
    </row>
    <row r="33" spans="1:17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5">
      <c r="A35" s="19" t="s">
        <v>53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</sheetData>
  <mergeCells count="13">
    <mergeCell ref="A9:Q9"/>
    <mergeCell ref="L1:Q1"/>
    <mergeCell ref="L2:Q2"/>
    <mergeCell ref="A3:H3"/>
    <mergeCell ref="A4:H4"/>
    <mergeCell ref="A6:A7"/>
    <mergeCell ref="B6:B7"/>
    <mergeCell ref="C6:C7"/>
    <mergeCell ref="D6:G6"/>
    <mergeCell ref="H6:P6"/>
    <mergeCell ref="Q6:Q8"/>
    <mergeCell ref="A15:Q15"/>
    <mergeCell ref="A25:Q25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5"/>
  <sheetViews>
    <sheetView workbookViewId="0">
      <selection sqref="A1:M35"/>
    </sheetView>
  </sheetViews>
  <sheetFormatPr defaultRowHeight="12.75" x14ac:dyDescent="0.2"/>
  <sheetData>
    <row r="1" spans="1:13" ht="19.5" customHeight="1" x14ac:dyDescent="0.35">
      <c r="A1" s="47" t="s">
        <v>4</v>
      </c>
      <c r="B1" s="47"/>
      <c r="C1" s="47"/>
      <c r="D1" s="47"/>
      <c r="E1" s="47"/>
      <c r="F1" s="47"/>
      <c r="G1" s="52"/>
      <c r="H1" s="52"/>
      <c r="I1" s="52"/>
      <c r="J1" s="52"/>
      <c r="K1" s="52"/>
      <c r="L1" s="53"/>
      <c r="M1" s="53" t="s">
        <v>61</v>
      </c>
    </row>
    <row r="2" spans="1:13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30" x14ac:dyDescent="0.4">
      <c r="A3" s="48" t="s">
        <v>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2.75" customHeight="1" x14ac:dyDescent="0.2">
      <c r="A5" s="55" t="s">
        <v>6</v>
      </c>
      <c r="B5" s="49" t="s">
        <v>0</v>
      </c>
      <c r="C5" s="49"/>
      <c r="D5" s="49"/>
      <c r="E5" s="49"/>
      <c r="F5" s="49"/>
      <c r="G5" s="49" t="s">
        <v>7</v>
      </c>
      <c r="H5" s="49"/>
      <c r="I5" s="49"/>
      <c r="J5" s="49"/>
      <c r="K5" s="49"/>
      <c r="L5" s="49"/>
      <c r="M5" s="49"/>
    </row>
    <row r="6" spans="1:13" ht="15.75" x14ac:dyDescent="0.2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52"/>
      <c r="M6" s="52"/>
    </row>
    <row r="7" spans="1:13" ht="20.25" customHeight="1" x14ac:dyDescent="0.2">
      <c r="A7" s="56">
        <v>200</v>
      </c>
      <c r="B7" s="45" t="s">
        <v>62</v>
      </c>
      <c r="C7" s="45"/>
      <c r="D7" s="45"/>
      <c r="E7" s="45"/>
      <c r="F7" s="45"/>
      <c r="G7" s="46" t="s">
        <v>63</v>
      </c>
      <c r="H7" s="46"/>
      <c r="I7" s="46"/>
      <c r="J7" s="46"/>
      <c r="K7" s="46"/>
      <c r="L7" s="46"/>
      <c r="M7" s="46"/>
    </row>
    <row r="8" spans="1:13" ht="20.25" customHeight="1" x14ac:dyDescent="0.2">
      <c r="A8" s="56">
        <v>200</v>
      </c>
      <c r="B8" s="45" t="s">
        <v>64</v>
      </c>
      <c r="C8" s="45"/>
      <c r="D8" s="45"/>
      <c r="E8" s="45"/>
      <c r="F8" s="45"/>
      <c r="G8" s="46" t="s">
        <v>65</v>
      </c>
      <c r="H8" s="46"/>
      <c r="I8" s="46"/>
      <c r="J8" s="46"/>
      <c r="K8" s="46"/>
      <c r="L8" s="46"/>
      <c r="M8" s="46"/>
    </row>
    <row r="9" spans="1:13" ht="20.25" customHeight="1" x14ac:dyDescent="0.2">
      <c r="A9" s="57" t="s">
        <v>66</v>
      </c>
      <c r="B9" s="45" t="s">
        <v>54</v>
      </c>
      <c r="C9" s="45"/>
      <c r="D9" s="45"/>
      <c r="E9" s="45"/>
      <c r="F9" s="45"/>
      <c r="G9" s="46" t="s">
        <v>67</v>
      </c>
      <c r="H9" s="46"/>
      <c r="I9" s="46"/>
      <c r="J9" s="46"/>
      <c r="K9" s="46"/>
      <c r="L9" s="46"/>
      <c r="M9" s="46"/>
    </row>
    <row r="10" spans="1:13" ht="15.75" customHeight="1" x14ac:dyDescent="0.2">
      <c r="A10" s="58"/>
      <c r="B10" s="59"/>
      <c r="C10" s="59"/>
      <c r="D10" s="59"/>
      <c r="E10" s="59"/>
      <c r="F10" s="59" t="s">
        <v>8</v>
      </c>
      <c r="G10" s="43" t="s">
        <v>68</v>
      </c>
      <c r="H10" s="43"/>
      <c r="I10" s="43"/>
      <c r="J10" s="43"/>
      <c r="K10" s="43"/>
      <c r="L10" s="43"/>
      <c r="M10" s="43"/>
    </row>
    <row r="11" spans="1:13" ht="15.75" x14ac:dyDescent="0.2">
      <c r="A11" s="44" t="s">
        <v>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52"/>
      <c r="M11" s="52"/>
    </row>
    <row r="12" spans="1:13" ht="20.25" customHeight="1" x14ac:dyDescent="0.2">
      <c r="A12" s="56">
        <v>200</v>
      </c>
      <c r="B12" s="45" t="s">
        <v>69</v>
      </c>
      <c r="C12" s="45"/>
      <c r="D12" s="45"/>
      <c r="E12" s="45"/>
      <c r="F12" s="45"/>
      <c r="G12" s="46" t="s">
        <v>70</v>
      </c>
      <c r="H12" s="46"/>
      <c r="I12" s="46"/>
      <c r="J12" s="46"/>
      <c r="K12" s="46"/>
      <c r="L12" s="46"/>
      <c r="M12" s="46"/>
    </row>
    <row r="13" spans="1:13" ht="15.75" customHeight="1" x14ac:dyDescent="0.2">
      <c r="A13" s="58"/>
      <c r="B13" s="59"/>
      <c r="C13" s="59"/>
      <c r="D13" s="59"/>
      <c r="E13" s="59"/>
      <c r="F13" s="59" t="s">
        <v>10</v>
      </c>
      <c r="G13" s="43" t="s">
        <v>70</v>
      </c>
      <c r="H13" s="43"/>
      <c r="I13" s="43"/>
      <c r="J13" s="43"/>
      <c r="K13" s="43"/>
      <c r="L13" s="43"/>
      <c r="M13" s="43"/>
    </row>
    <row r="14" spans="1:13" ht="15.75" x14ac:dyDescent="0.2">
      <c r="A14" s="44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52"/>
      <c r="M14" s="52"/>
    </row>
    <row r="15" spans="1:13" ht="20.25" customHeight="1" x14ac:dyDescent="0.2">
      <c r="A15" s="56">
        <v>200</v>
      </c>
      <c r="B15" s="45" t="s">
        <v>71</v>
      </c>
      <c r="C15" s="45"/>
      <c r="D15" s="45"/>
      <c r="E15" s="45"/>
      <c r="F15" s="45"/>
      <c r="G15" s="46" t="s">
        <v>72</v>
      </c>
      <c r="H15" s="46"/>
      <c r="I15" s="46"/>
      <c r="J15" s="46"/>
      <c r="K15" s="46"/>
      <c r="L15" s="46"/>
      <c r="M15" s="46"/>
    </row>
    <row r="16" spans="1:13" ht="20.25" customHeight="1" x14ac:dyDescent="0.2">
      <c r="A16" s="56">
        <v>80</v>
      </c>
      <c r="B16" s="45" t="s">
        <v>73</v>
      </c>
      <c r="C16" s="45"/>
      <c r="D16" s="45"/>
      <c r="E16" s="45"/>
      <c r="F16" s="45"/>
      <c r="G16" s="46" t="s">
        <v>74</v>
      </c>
      <c r="H16" s="46"/>
      <c r="I16" s="46"/>
      <c r="J16" s="46"/>
      <c r="K16" s="46"/>
      <c r="L16" s="46"/>
      <c r="M16" s="46"/>
    </row>
    <row r="17" spans="1:13" ht="20.25" customHeight="1" x14ac:dyDescent="0.2">
      <c r="A17" s="60">
        <v>40</v>
      </c>
      <c r="B17" s="45" t="s">
        <v>75</v>
      </c>
      <c r="C17" s="45"/>
      <c r="D17" s="45"/>
      <c r="E17" s="45"/>
      <c r="F17" s="45"/>
      <c r="G17" s="46" t="s">
        <v>76</v>
      </c>
      <c r="H17" s="46"/>
      <c r="I17" s="46"/>
      <c r="J17" s="46"/>
      <c r="K17" s="46"/>
      <c r="L17" s="46"/>
      <c r="M17" s="46"/>
    </row>
    <row r="18" spans="1:13" ht="20.25" customHeight="1" x14ac:dyDescent="0.2">
      <c r="A18" s="56">
        <v>150</v>
      </c>
      <c r="B18" s="45" t="s">
        <v>77</v>
      </c>
      <c r="C18" s="45"/>
      <c r="D18" s="45"/>
      <c r="E18" s="45"/>
      <c r="F18" s="45"/>
      <c r="G18" s="46" t="s">
        <v>78</v>
      </c>
      <c r="H18" s="46"/>
      <c r="I18" s="46"/>
      <c r="J18" s="46"/>
      <c r="K18" s="46"/>
      <c r="L18" s="46"/>
      <c r="M18" s="46"/>
    </row>
    <row r="19" spans="1:13" ht="15.75" customHeight="1" x14ac:dyDescent="0.2">
      <c r="A19" s="56">
        <v>200</v>
      </c>
      <c r="B19" s="45" t="s">
        <v>79</v>
      </c>
      <c r="C19" s="45"/>
      <c r="D19" s="45"/>
      <c r="E19" s="45"/>
      <c r="F19" s="45"/>
      <c r="G19" s="46" t="s">
        <v>80</v>
      </c>
      <c r="H19" s="46"/>
      <c r="I19" s="46"/>
      <c r="J19" s="46"/>
      <c r="K19" s="46"/>
      <c r="L19" s="46"/>
      <c r="M19" s="46"/>
    </row>
    <row r="20" spans="1:13" ht="20.25" customHeight="1" x14ac:dyDescent="0.2">
      <c r="A20" s="60">
        <v>50</v>
      </c>
      <c r="B20" s="45" t="s">
        <v>57</v>
      </c>
      <c r="C20" s="45"/>
      <c r="D20" s="45"/>
      <c r="E20" s="45"/>
      <c r="F20" s="45"/>
      <c r="G20" s="46" t="s">
        <v>58</v>
      </c>
      <c r="H20" s="46"/>
      <c r="I20" s="46"/>
      <c r="J20" s="46"/>
      <c r="K20" s="46"/>
      <c r="L20" s="46"/>
      <c r="M20" s="46"/>
    </row>
    <row r="21" spans="1:13" ht="20.25" customHeight="1" x14ac:dyDescent="0.2">
      <c r="A21" s="58"/>
      <c r="B21" s="59"/>
      <c r="C21" s="59"/>
      <c r="D21" s="59"/>
      <c r="E21" s="59"/>
      <c r="F21" s="59" t="s">
        <v>11</v>
      </c>
      <c r="G21" s="43" t="s">
        <v>81</v>
      </c>
      <c r="H21" s="43"/>
      <c r="I21" s="43"/>
      <c r="J21" s="43"/>
      <c r="K21" s="43"/>
      <c r="L21" s="43"/>
      <c r="M21" s="43"/>
    </row>
    <row r="22" spans="1:13" ht="20.25" customHeight="1" x14ac:dyDescent="0.2">
      <c r="A22" s="44" t="s">
        <v>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52"/>
      <c r="M22" s="52"/>
    </row>
    <row r="23" spans="1:13" ht="15.75" customHeight="1" x14ac:dyDescent="0.2">
      <c r="A23" s="60">
        <v>75</v>
      </c>
      <c r="B23" s="45" t="s">
        <v>60</v>
      </c>
      <c r="C23" s="45"/>
      <c r="D23" s="45"/>
      <c r="E23" s="45"/>
      <c r="F23" s="45"/>
      <c r="G23" s="46" t="s">
        <v>82</v>
      </c>
      <c r="H23" s="46"/>
      <c r="I23" s="46"/>
      <c r="J23" s="46"/>
      <c r="K23" s="46"/>
      <c r="L23" s="46"/>
      <c r="M23" s="46"/>
    </row>
    <row r="24" spans="1:13" ht="20.25" customHeight="1" x14ac:dyDescent="0.2">
      <c r="A24" s="56">
        <v>200</v>
      </c>
      <c r="B24" s="45" t="s">
        <v>19</v>
      </c>
      <c r="C24" s="45"/>
      <c r="D24" s="45"/>
      <c r="E24" s="45"/>
      <c r="F24" s="45"/>
      <c r="G24" s="46" t="s">
        <v>20</v>
      </c>
      <c r="H24" s="46"/>
      <c r="I24" s="46"/>
      <c r="J24" s="46"/>
      <c r="K24" s="46"/>
      <c r="L24" s="46"/>
      <c r="M24" s="46"/>
    </row>
    <row r="25" spans="1:13" ht="20.25" customHeight="1" x14ac:dyDescent="0.2">
      <c r="A25" s="58"/>
      <c r="B25" s="59"/>
      <c r="C25" s="59"/>
      <c r="D25" s="59"/>
      <c r="E25" s="59"/>
      <c r="F25" s="59" t="s">
        <v>12</v>
      </c>
      <c r="G25" s="43" t="s">
        <v>83</v>
      </c>
      <c r="H25" s="43"/>
      <c r="I25" s="43"/>
      <c r="J25" s="43"/>
      <c r="K25" s="43"/>
      <c r="L25" s="43"/>
      <c r="M25" s="43"/>
    </row>
    <row r="26" spans="1:13" ht="20.25" customHeight="1" x14ac:dyDescent="0.2">
      <c r="A26" s="44" t="s">
        <v>13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52"/>
      <c r="M26" s="52"/>
    </row>
    <row r="27" spans="1:13" ht="20.25" customHeight="1" x14ac:dyDescent="0.2">
      <c r="A27" s="57" t="s">
        <v>55</v>
      </c>
      <c r="B27" s="45" t="s">
        <v>84</v>
      </c>
      <c r="C27" s="45"/>
      <c r="D27" s="45"/>
      <c r="E27" s="45"/>
      <c r="F27" s="45"/>
      <c r="G27" s="46" t="s">
        <v>85</v>
      </c>
      <c r="H27" s="46"/>
      <c r="I27" s="46"/>
      <c r="J27" s="46"/>
      <c r="K27" s="46"/>
      <c r="L27" s="46"/>
      <c r="M27" s="46"/>
    </row>
    <row r="28" spans="1:13" ht="20.25" customHeight="1" x14ac:dyDescent="0.2">
      <c r="A28" s="56">
        <v>150</v>
      </c>
      <c r="B28" s="45" t="s">
        <v>86</v>
      </c>
      <c r="C28" s="45"/>
      <c r="D28" s="45"/>
      <c r="E28" s="45"/>
      <c r="F28" s="45"/>
      <c r="G28" s="46" t="s">
        <v>87</v>
      </c>
      <c r="H28" s="46"/>
      <c r="I28" s="46"/>
      <c r="J28" s="46"/>
      <c r="K28" s="46"/>
      <c r="L28" s="46"/>
      <c r="M28" s="46"/>
    </row>
    <row r="29" spans="1:13" ht="15.75" customHeight="1" x14ac:dyDescent="0.2">
      <c r="A29" s="56">
        <v>200</v>
      </c>
      <c r="B29" s="45" t="s">
        <v>19</v>
      </c>
      <c r="C29" s="45"/>
      <c r="D29" s="45"/>
      <c r="E29" s="45"/>
      <c r="F29" s="45"/>
      <c r="G29" s="46" t="s">
        <v>20</v>
      </c>
      <c r="H29" s="46"/>
      <c r="I29" s="46"/>
      <c r="J29" s="46"/>
      <c r="K29" s="46"/>
      <c r="L29" s="46"/>
      <c r="M29" s="46"/>
    </row>
    <row r="30" spans="1:13" ht="15.75" customHeight="1" x14ac:dyDescent="0.2">
      <c r="A30" s="60">
        <v>30</v>
      </c>
      <c r="B30" s="45" t="s">
        <v>57</v>
      </c>
      <c r="C30" s="45"/>
      <c r="D30" s="45"/>
      <c r="E30" s="45"/>
      <c r="F30" s="45"/>
      <c r="G30" s="46" t="s">
        <v>88</v>
      </c>
      <c r="H30" s="46"/>
      <c r="I30" s="46"/>
      <c r="J30" s="46"/>
      <c r="K30" s="46"/>
      <c r="L30" s="46"/>
      <c r="M30" s="46"/>
    </row>
    <row r="31" spans="1:13" ht="15.75" customHeight="1" x14ac:dyDescent="0.2">
      <c r="A31" s="56">
        <v>100</v>
      </c>
      <c r="B31" s="45" t="s">
        <v>89</v>
      </c>
      <c r="C31" s="45"/>
      <c r="D31" s="45"/>
      <c r="E31" s="45"/>
      <c r="F31" s="45"/>
      <c r="G31" s="46" t="s">
        <v>90</v>
      </c>
      <c r="H31" s="46"/>
      <c r="I31" s="46"/>
      <c r="J31" s="46"/>
      <c r="K31" s="46"/>
      <c r="L31" s="46"/>
      <c r="M31" s="46"/>
    </row>
    <row r="32" spans="1:13" ht="15.75" customHeight="1" x14ac:dyDescent="0.2">
      <c r="A32" s="58"/>
      <c r="B32" s="59"/>
      <c r="C32" s="59"/>
      <c r="D32" s="59"/>
      <c r="E32" s="59"/>
      <c r="F32" s="59" t="s">
        <v>14</v>
      </c>
      <c r="G32" s="43" t="s">
        <v>91</v>
      </c>
      <c r="H32" s="43"/>
      <c r="I32" s="43"/>
      <c r="J32" s="43"/>
      <c r="K32" s="43"/>
      <c r="L32" s="43"/>
      <c r="M32" s="43"/>
    </row>
    <row r="33" spans="1:13" ht="15.75" x14ac:dyDescent="0.2">
      <c r="A33" s="58"/>
      <c r="B33" s="59"/>
      <c r="C33" s="59"/>
      <c r="D33" s="59"/>
      <c r="E33" s="59"/>
      <c r="F33" s="59" t="s">
        <v>15</v>
      </c>
      <c r="G33" s="43" t="s">
        <v>59</v>
      </c>
      <c r="H33" s="43"/>
      <c r="I33" s="43"/>
      <c r="J33" s="43"/>
      <c r="K33" s="43"/>
      <c r="L33" s="43"/>
      <c r="M33" s="43"/>
    </row>
    <row r="34" spans="1:13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3" ht="22.5" x14ac:dyDescent="0.2">
      <c r="A35" s="42" t="s">
        <v>16</v>
      </c>
      <c r="B35" s="42"/>
      <c r="C35" s="62"/>
      <c r="D35" s="52"/>
      <c r="E35" s="61" t="s">
        <v>17</v>
      </c>
      <c r="F35" s="62"/>
      <c r="G35" s="62"/>
      <c r="H35" s="52"/>
      <c r="I35" s="52"/>
      <c r="J35" s="62"/>
      <c r="K35" s="52"/>
      <c r="L35" s="52"/>
      <c r="M35" s="52"/>
    </row>
  </sheetData>
  <mergeCells count="50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B20:F20"/>
    <mergeCell ref="G20:M20"/>
    <mergeCell ref="G21:M21"/>
    <mergeCell ref="A22:K22"/>
    <mergeCell ref="B23:F23"/>
    <mergeCell ref="G23:M23"/>
    <mergeCell ref="B24:F24"/>
    <mergeCell ref="G24:M24"/>
    <mergeCell ref="G25:M25"/>
    <mergeCell ref="A26:K26"/>
    <mergeCell ref="B27:F27"/>
    <mergeCell ref="G27:M27"/>
    <mergeCell ref="B28:F28"/>
    <mergeCell ref="G28:M28"/>
    <mergeCell ref="B29:F29"/>
    <mergeCell ref="G29:M29"/>
    <mergeCell ref="B30:F30"/>
    <mergeCell ref="G30:M30"/>
    <mergeCell ref="B31:F31"/>
    <mergeCell ref="G31:M31"/>
    <mergeCell ref="G32:M32"/>
    <mergeCell ref="G33:M33"/>
    <mergeCell ref="A35:B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2024-01-11T07:36:08Z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