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C8E317D2-F1DD-4916-8918-41FEF8A7BC0B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O34" i="1"/>
  <c r="N34" i="1"/>
  <c r="M34" i="1"/>
  <c r="L34" i="1"/>
  <c r="K34" i="1"/>
  <c r="J34" i="1"/>
  <c r="I34" i="1"/>
  <c r="H34" i="1"/>
  <c r="G34" i="1"/>
  <c r="G35" i="1" s="1"/>
  <c r="F34" i="1"/>
  <c r="E34" i="1"/>
  <c r="D34" i="1"/>
  <c r="D35" i="1" s="1"/>
  <c r="B34" i="1"/>
  <c r="B35" i="1" s="1"/>
  <c r="P27" i="1"/>
  <c r="O27" i="1"/>
  <c r="N27" i="1"/>
  <c r="N35" i="1" s="1"/>
  <c r="M27" i="1"/>
  <c r="M35" i="1" s="1"/>
  <c r="L27" i="1"/>
  <c r="K27" i="1"/>
  <c r="J27" i="1"/>
  <c r="J35" i="1" s="1"/>
  <c r="I27" i="1"/>
  <c r="I35" i="1" s="1"/>
  <c r="H27" i="1"/>
  <c r="G27" i="1"/>
  <c r="F27" i="1"/>
  <c r="F35" i="1" s="1"/>
  <c r="E27" i="1"/>
  <c r="E35" i="1" s="1"/>
  <c r="D27" i="1"/>
  <c r="B27" i="1"/>
  <c r="P17" i="1"/>
  <c r="P35" i="1" s="1"/>
  <c r="O17" i="1"/>
  <c r="O35" i="1" s="1"/>
  <c r="N17" i="1"/>
  <c r="M17" i="1"/>
  <c r="L17" i="1"/>
  <c r="L35" i="1" s="1"/>
  <c r="K17" i="1"/>
  <c r="K35" i="1" s="1"/>
  <c r="J17" i="1"/>
  <c r="I17" i="1"/>
  <c r="H17" i="1"/>
  <c r="H35" i="1" s="1"/>
  <c r="G17" i="1"/>
  <c r="F17" i="1"/>
  <c r="E17" i="1"/>
  <c r="D17" i="1"/>
  <c r="B17" i="1"/>
</calcChain>
</file>

<file path=xl/sharedStrings.xml><?xml version="1.0" encoding="utf-8"?>
<sst xmlns="http://schemas.openxmlformats.org/spreadsheetml/2006/main" count="114" uniqueCount="107">
  <si>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</si>
  <si>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</si>
  <si>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</si>
  <si>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</si>
  <si>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</si>
  <si>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</si>
  <si>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</si>
  <si>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</si>
  <si>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</si>
  <si>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</si>
  <si>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</si>
  <si>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</si>
  <si>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</si>
  <si>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</si>
  <si>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</si>
  <si>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</si>
  <si>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</si>
  <si>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</si>
  <si>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</si>
  <si>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</si>
  <si>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</si>
  <si>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в том числе для обучающихся с ограниченными возможностями здоровья, детей-инвалидов</t>
  </si>
  <si>
    <t>Раевская Л.В.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</si>
  <si>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</si>
  <si>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</si>
  <si>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</si>
  <si>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</si>
  <si>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</si>
  <si>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</si>
  <si>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</si>
  <si>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</si>
  <si>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</si>
  <si>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K</t>
  </si>
  <si>
    <t>Ca</t>
  </si>
  <si>
    <t>Mg</t>
  </si>
  <si>
    <t>P</t>
  </si>
  <si>
    <t>Fe</t>
  </si>
  <si>
    <t>A мкг</t>
  </si>
  <si>
    <t>B1</t>
  </si>
  <si>
    <t>C</t>
  </si>
  <si>
    <t>ЗАВТРАК</t>
  </si>
  <si>
    <t>Булочка "Октябренок"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</si>
  <si>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</si>
  <si>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</si>
  <si>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</si>
  <si>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</si>
  <si>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</si>
  <si>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</si>
  <si>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>ИТОГО  ЗА  ДЕНЬ</t>
  </si>
  <si>
    <t>ИП Сафонова О.Н. ________________________________</t>
  </si>
  <si>
    <t xml:space="preserve">Выход </t>
  </si>
  <si>
    <t xml:space="preserve">ПОЛДНИК </t>
  </si>
  <si>
    <t>Итого за полдник</t>
  </si>
  <si>
    <t>Чай без сахара</t>
  </si>
  <si>
    <t>Калорийность-4, Углеводы-1</t>
  </si>
  <si>
    <t>Фрукт</t>
  </si>
  <si>
    <t>Чай с сахаром</t>
  </si>
  <si>
    <t>13.12.2023</t>
  </si>
  <si>
    <t>Каша молочная пшенно-кукурузная</t>
  </si>
  <si>
    <t>Калорийность-158,423, Белки-4,96, Жиры-4,84, Углеводы-23,62</t>
  </si>
  <si>
    <t>Напиток кофейный</t>
  </si>
  <si>
    <t>Калорийность-44,8, Белки-1,5, Жиры-1,2, Углеводы-7</t>
  </si>
  <si>
    <t>30/10/10</t>
  </si>
  <si>
    <t>Бутерброд с маслом, сыром</t>
  </si>
  <si>
    <t>Калорийность-151,92, Белки-3,25, Жиры-5, Углеводы-18,58</t>
  </si>
  <si>
    <t>Калорийность-355,143, Белки-9,71, Жиры-11,04, Углеводы-49,2</t>
  </si>
  <si>
    <t xml:space="preserve">Ряженка </t>
  </si>
  <si>
    <t>Калорийность-108,9, Белки-3,75, Жиры-3,75, Углеводы-12</t>
  </si>
  <si>
    <t xml:space="preserve">Суп-лапша домашняя с курицей </t>
  </si>
  <si>
    <t>Калорийность-145,005, Белки-5,083, Жиры-6,48, Углеводы-13,84</t>
  </si>
  <si>
    <t>70/30</t>
  </si>
  <si>
    <t xml:space="preserve">Колбаски куриные с сыром в  соусе </t>
  </si>
  <si>
    <t>Калорийность-133,03, Белки-10, Жиры-7,91, Углеводы-6,51</t>
  </si>
  <si>
    <t xml:space="preserve">Пюре    картофельное </t>
  </si>
  <si>
    <t>Калорийность-140,6, Белки-3,15, Жиры-4, Углеводы-23,58, ВитаминС-3,05</t>
  </si>
  <si>
    <t>Напиток из шиповника</t>
  </si>
  <si>
    <t>Калорийность-88, Углеводы-22, ВитаминС-27,912</t>
  </si>
  <si>
    <t>Хлеб Дарницкий</t>
  </si>
  <si>
    <t>Калорийность-103, Белки-2, Жиры-1, Углеводы-22</t>
  </si>
  <si>
    <t>Калорийность-609,635, Белки-20,254, Жиры-19,39, Углеводы-87,93, ВитаминС-31,152</t>
  </si>
  <si>
    <t>Вафли</t>
  </si>
  <si>
    <t>Калорийность-191,223, Белки-2,53, Жиры-5,02, Углеводы-31,49</t>
  </si>
  <si>
    <t xml:space="preserve">Чай с молоком </t>
  </si>
  <si>
    <t>Калорийность-60,1, Белки-1,4, Жиры-2,5, Углеводы-8</t>
  </si>
  <si>
    <t>Калорийность-251,323, Белки-3,93, Жиры-7,52, Углеводы-39,49</t>
  </si>
  <si>
    <t xml:space="preserve">Суфле творожное  </t>
  </si>
  <si>
    <t>Калорийность-300,105, Белки-13,045, Жиры-13,3, Углеводы-48,259, ВитаминС-2,011</t>
  </si>
  <si>
    <t>Молоко сгущенное</t>
  </si>
  <si>
    <t>Калорийность-129,304, Белки-3, Жиры-5, Углеводы-16</t>
  </si>
  <si>
    <t>Мандарины свежие</t>
  </si>
  <si>
    <t>Калорийность-41,59, Углеводы-7,121, ВитаминС-16,837</t>
  </si>
  <si>
    <t>Калорийность-474,999, Белки-16,356, Жиры-18,3, Углеводы-72,38, ВитаминС-18,848</t>
  </si>
  <si>
    <t>Неделя: 2                                        ИП Сафонова О.Н.</t>
  </si>
  <si>
    <t>День: 13.12.2023</t>
  </si>
  <si>
    <t>Фрикадельки из курицы</t>
  </si>
  <si>
    <t xml:space="preserve">Картофель отварной </t>
  </si>
  <si>
    <t>Чай с молоком</t>
  </si>
  <si>
    <t>Икра кабачковая</t>
  </si>
  <si>
    <t>таб.24</t>
  </si>
  <si>
    <t>Суп крестьянский с крупой</t>
  </si>
  <si>
    <t>Биточки аппетитные</t>
  </si>
  <si>
    <t xml:space="preserve">Каша рассыпчатая гречневая </t>
  </si>
  <si>
    <t>Сок</t>
  </si>
  <si>
    <t>Тефтели из свинины</t>
  </si>
  <si>
    <t>60/50</t>
  </si>
  <si>
    <t>Макаронные изделия отварные</t>
  </si>
  <si>
    <t xml:space="preserve">Пирожок с яблоком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</si>
</sst>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1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75">
    <xf numFmtId="0" fontId="0" fillId="0" borderId="0" xfId="0"/>
    <xf numFmtId="0" fontId="2" fillId="0" borderId="0" xfId="0" applyFont="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2" fontId="15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2" fontId="0" fillId="0" borderId="4" xfId="0" applyNumberFormat="1" applyBorder="1" applyAlignment="1">
      <alignment vertical="center"/>
    </xf>
    <xf numFmtId="49" fontId="15" fillId="0" borderId="5" xfId="0" applyNumberFormat="1" applyFont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 wrapText="1"/>
    </xf>
    <xf numFmtId="165" fontId="16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15" fillId="0" borderId="4" xfId="0" applyFont="1" applyFill="1" applyBorder="1" applyAlignment="1">
      <alignment horizontal="center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2" fontId="18" fillId="0" borderId="4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2" fontId="20" fillId="0" borderId="4" xfId="0" applyNumberFormat="1" applyFont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38"/>
  <sheetViews>
    <sheetView tabSelected="1" zoomScale="60" zoomScaleNormal="60" zoomScaleSheetLayoutView="80" workbookViewId="0">
      <selection activeCell="G44" sqref="G44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44" t="s">
        <v>20</v>
      </c>
      <c r="M1" s="44"/>
      <c r="N1" s="44"/>
      <c r="O1" s="44"/>
      <c r="P1" s="44"/>
      <c r="Q1" s="44"/>
    </row>
    <row r="2" spans="1:17" ht="18.75" x14ac:dyDescent="0.3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2"/>
      <c r="L2" s="44" t="s">
        <v>22</v>
      </c>
      <c r="M2" s="44"/>
      <c r="N2" s="44"/>
      <c r="O2" s="44"/>
      <c r="P2" s="44"/>
      <c r="Q2" s="44"/>
    </row>
    <row r="3" spans="1:17" ht="18.75" x14ac:dyDescent="0.3">
      <c r="A3" s="45" t="s">
        <v>92</v>
      </c>
      <c r="B3" s="45"/>
      <c r="C3" s="45"/>
      <c r="D3" s="45"/>
      <c r="E3" s="45"/>
      <c r="F3" s="45"/>
      <c r="G3" s="45"/>
      <c r="H3" s="45"/>
      <c r="I3" s="2"/>
      <c r="J3" s="3"/>
      <c r="K3" s="2"/>
      <c r="L3" s="3"/>
      <c r="M3" s="3"/>
      <c r="N3" s="2"/>
      <c r="O3" s="2"/>
      <c r="P3" s="2"/>
      <c r="Q3" s="2"/>
    </row>
    <row r="4" spans="1:17" ht="18.75" x14ac:dyDescent="0.3">
      <c r="A4" s="45" t="s">
        <v>93</v>
      </c>
      <c r="B4" s="45"/>
      <c r="C4" s="45"/>
      <c r="D4" s="45"/>
      <c r="E4" s="45"/>
      <c r="F4" s="45"/>
      <c r="G4" s="45"/>
      <c r="H4" s="45"/>
      <c r="I4" s="2"/>
      <c r="J4" s="3"/>
      <c r="K4" s="3"/>
      <c r="L4" s="3"/>
      <c r="M4" s="3"/>
      <c r="N4" s="2"/>
      <c r="O4" s="2"/>
      <c r="P4" s="2"/>
      <c r="Q4" s="2"/>
    </row>
    <row r="5" spans="1:17" ht="18.75" x14ac:dyDescent="0.3">
      <c r="A5" s="3"/>
      <c r="B5" s="3"/>
      <c r="C5" s="3"/>
      <c r="D5" s="4"/>
      <c r="E5" s="4"/>
      <c r="F5" s="4"/>
      <c r="G5" s="4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ht="18.75" customHeight="1" x14ac:dyDescent="0.25">
      <c r="A6" s="39" t="s">
        <v>0</v>
      </c>
      <c r="B6" s="32" t="s">
        <v>23</v>
      </c>
      <c r="C6" s="34" t="s">
        <v>50</v>
      </c>
      <c r="D6" s="36" t="s">
        <v>24</v>
      </c>
      <c r="E6" s="37"/>
      <c r="F6" s="37"/>
      <c r="G6" s="38"/>
      <c r="H6" s="39" t="s">
        <v>25</v>
      </c>
      <c r="I6" s="39"/>
      <c r="J6" s="39"/>
      <c r="K6" s="39"/>
      <c r="L6" s="39"/>
      <c r="M6" s="39"/>
      <c r="N6" s="39"/>
      <c r="O6" s="39"/>
      <c r="P6" s="39"/>
      <c r="Q6" s="34" t="s">
        <v>26</v>
      </c>
    </row>
    <row r="7" spans="1:17" ht="18.75" x14ac:dyDescent="0.25">
      <c r="A7" s="39"/>
      <c r="B7" s="33"/>
      <c r="C7" s="35"/>
      <c r="D7" s="9" t="s">
        <v>27</v>
      </c>
      <c r="E7" s="9" t="s">
        <v>28</v>
      </c>
      <c r="F7" s="9" t="s">
        <v>29</v>
      </c>
      <c r="G7" s="9" t="s">
        <v>30</v>
      </c>
      <c r="H7" s="11" t="s">
        <v>31</v>
      </c>
      <c r="I7" s="11" t="s">
        <v>32</v>
      </c>
      <c r="J7" s="11" t="s">
        <v>33</v>
      </c>
      <c r="K7" s="11" t="s">
        <v>34</v>
      </c>
      <c r="L7" s="11" t="s">
        <v>35</v>
      </c>
      <c r="M7" s="11" t="s">
        <v>36</v>
      </c>
      <c r="N7" s="11" t="s">
        <v>37</v>
      </c>
      <c r="O7" s="11" t="s">
        <v>38</v>
      </c>
      <c r="P7" s="11" t="s">
        <v>39</v>
      </c>
      <c r="Q7" s="40"/>
    </row>
    <row r="8" spans="1:17" ht="18.75" x14ac:dyDescent="0.3">
      <c r="A8" s="5">
        <v>1</v>
      </c>
      <c r="B8" s="5"/>
      <c r="C8" s="9">
        <v>2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35"/>
    </row>
    <row r="9" spans="1:17" ht="18.75" x14ac:dyDescent="0.25">
      <c r="A9" s="41" t="s">
        <v>40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0" spans="1:17" ht="18.75" x14ac:dyDescent="0.25">
      <c r="A10" s="7" t="s">
        <v>94</v>
      </c>
      <c r="B10" s="27">
        <v>43.06</v>
      </c>
      <c r="C10" s="8">
        <v>70</v>
      </c>
      <c r="D10" s="12">
        <v>18.5</v>
      </c>
      <c r="E10" s="12">
        <v>13.2</v>
      </c>
      <c r="F10" s="12">
        <v>3.55</v>
      </c>
      <c r="G10" s="12">
        <v>188.8</v>
      </c>
      <c r="H10" s="67">
        <v>316.2</v>
      </c>
      <c r="I10" s="12">
        <v>176.2</v>
      </c>
      <c r="J10" s="12">
        <v>56</v>
      </c>
      <c r="K10" s="12">
        <v>20.28</v>
      </c>
      <c r="L10" s="12">
        <v>167</v>
      </c>
      <c r="M10" s="12">
        <v>1.9</v>
      </c>
      <c r="N10" s="12">
        <v>98.2</v>
      </c>
      <c r="O10" s="12">
        <v>0.04</v>
      </c>
      <c r="P10" s="12">
        <v>2.36</v>
      </c>
      <c r="Q10" s="6">
        <v>297</v>
      </c>
    </row>
    <row r="11" spans="1:17" ht="18.75" x14ac:dyDescent="0.25">
      <c r="A11" s="7" t="s">
        <v>95</v>
      </c>
      <c r="B11" s="25">
        <v>17.53</v>
      </c>
      <c r="C11" s="8">
        <v>150</v>
      </c>
      <c r="D11" s="12">
        <v>2.85</v>
      </c>
      <c r="E11" s="12">
        <v>4.3099999999999996</v>
      </c>
      <c r="F11" s="12">
        <v>23</v>
      </c>
      <c r="G11" s="12">
        <v>142.35</v>
      </c>
      <c r="H11" s="12">
        <v>583.14</v>
      </c>
      <c r="I11" s="12">
        <v>725.54</v>
      </c>
      <c r="J11" s="12">
        <v>14.64</v>
      </c>
      <c r="K11" s="12">
        <v>29.33</v>
      </c>
      <c r="L11" s="12">
        <v>79.73</v>
      </c>
      <c r="M11" s="12">
        <v>1.1599999999999999</v>
      </c>
      <c r="N11" s="12">
        <v>0</v>
      </c>
      <c r="O11" s="12">
        <v>0.15</v>
      </c>
      <c r="P11" s="12">
        <v>21</v>
      </c>
      <c r="Q11" s="6">
        <v>310</v>
      </c>
    </row>
    <row r="12" spans="1:17" ht="18.75" x14ac:dyDescent="0.25">
      <c r="A12" s="7" t="s">
        <v>96</v>
      </c>
      <c r="B12" s="25">
        <v>7.81</v>
      </c>
      <c r="C12" s="6">
        <v>200</v>
      </c>
      <c r="D12" s="12">
        <v>1.52</v>
      </c>
      <c r="E12" s="12">
        <v>1.35</v>
      </c>
      <c r="F12" s="12">
        <v>15.9</v>
      </c>
      <c r="G12" s="12">
        <v>81</v>
      </c>
      <c r="H12" s="12">
        <v>50.3</v>
      </c>
      <c r="I12" s="12">
        <v>154.6</v>
      </c>
      <c r="J12" s="12">
        <v>126.6</v>
      </c>
      <c r="K12" s="12">
        <v>15.4</v>
      </c>
      <c r="L12" s="12">
        <v>92.8</v>
      </c>
      <c r="M12" s="12">
        <v>0.41</v>
      </c>
      <c r="N12" s="12">
        <v>10</v>
      </c>
      <c r="O12" s="12">
        <v>0.04</v>
      </c>
      <c r="P12" s="12">
        <v>1.33</v>
      </c>
      <c r="Q12" s="6">
        <v>378</v>
      </c>
    </row>
    <row r="13" spans="1:17" ht="18.75" x14ac:dyDescent="0.25">
      <c r="A13" s="22" t="s">
        <v>41</v>
      </c>
      <c r="B13" s="26">
        <v>4.18</v>
      </c>
      <c r="C13" s="8">
        <v>30</v>
      </c>
      <c r="D13" s="12">
        <v>2.1</v>
      </c>
      <c r="E13" s="12">
        <v>0.3</v>
      </c>
      <c r="F13" s="12">
        <v>12.3</v>
      </c>
      <c r="G13" s="12">
        <v>60</v>
      </c>
      <c r="H13" s="12">
        <v>147.30000000000001</v>
      </c>
      <c r="I13" s="12">
        <v>21</v>
      </c>
      <c r="J13" s="12">
        <v>38</v>
      </c>
      <c r="K13" s="12">
        <v>12.3</v>
      </c>
      <c r="L13" s="12">
        <v>39</v>
      </c>
      <c r="M13" s="12">
        <v>1.1000000000000001</v>
      </c>
      <c r="N13" s="12">
        <v>0</v>
      </c>
      <c r="O13" s="12">
        <v>0.12</v>
      </c>
      <c r="P13" s="12">
        <v>0.1</v>
      </c>
      <c r="Q13" s="6" t="s">
        <v>42</v>
      </c>
    </row>
    <row r="14" spans="1:17" ht="18.75" x14ac:dyDescent="0.25">
      <c r="A14" s="13" t="s">
        <v>55</v>
      </c>
      <c r="B14" s="26"/>
      <c r="C14" s="6"/>
      <c r="D14" s="12">
        <v>0.4</v>
      </c>
      <c r="E14" s="12">
        <v>0.3</v>
      </c>
      <c r="F14" s="12">
        <v>10.3</v>
      </c>
      <c r="G14" s="12">
        <v>47</v>
      </c>
      <c r="H14" s="12">
        <v>14</v>
      </c>
      <c r="I14" s="12">
        <v>155</v>
      </c>
      <c r="J14" s="12">
        <v>19</v>
      </c>
      <c r="K14" s="12">
        <v>12</v>
      </c>
      <c r="L14" s="12">
        <v>16</v>
      </c>
      <c r="M14" s="12">
        <v>2.2999999999999998</v>
      </c>
      <c r="N14" s="12">
        <v>0</v>
      </c>
      <c r="O14" s="12">
        <v>0.02</v>
      </c>
      <c r="P14" s="12">
        <v>5</v>
      </c>
      <c r="Q14" s="6">
        <v>338</v>
      </c>
    </row>
    <row r="15" spans="1:17" ht="18.75" x14ac:dyDescent="0.25">
      <c r="A15" s="68"/>
      <c r="B15" s="69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6"/>
    </row>
    <row r="16" spans="1:17" ht="18.75" x14ac:dyDescent="0.25">
      <c r="A16" s="68"/>
      <c r="B16" s="69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6"/>
    </row>
    <row r="17" spans="1:17" ht="18.75" x14ac:dyDescent="0.25">
      <c r="A17" s="20" t="s">
        <v>43</v>
      </c>
      <c r="B17" s="24">
        <f>SUM(B10:B15)</f>
        <v>72.580000000000013</v>
      </c>
      <c r="C17" s="9"/>
      <c r="D17" s="14">
        <f t="shared" ref="D17:P17" si="0">SUM(D10:D14)</f>
        <v>25.37</v>
      </c>
      <c r="E17" s="14">
        <f t="shared" si="0"/>
        <v>19.46</v>
      </c>
      <c r="F17" s="14">
        <f t="shared" si="0"/>
        <v>65.05</v>
      </c>
      <c r="G17" s="14">
        <f t="shared" si="0"/>
        <v>519.15</v>
      </c>
      <c r="H17" s="14">
        <f t="shared" si="0"/>
        <v>1110.9399999999998</v>
      </c>
      <c r="I17" s="14">
        <f t="shared" si="0"/>
        <v>1232.3399999999999</v>
      </c>
      <c r="J17" s="14">
        <f t="shared" si="0"/>
        <v>254.24</v>
      </c>
      <c r="K17" s="14">
        <f t="shared" si="0"/>
        <v>89.31</v>
      </c>
      <c r="L17" s="14">
        <f t="shared" si="0"/>
        <v>394.53000000000003</v>
      </c>
      <c r="M17" s="14">
        <f t="shared" si="0"/>
        <v>6.87</v>
      </c>
      <c r="N17" s="14">
        <f t="shared" si="0"/>
        <v>108.2</v>
      </c>
      <c r="O17" s="14">
        <f t="shared" si="0"/>
        <v>0.37</v>
      </c>
      <c r="P17" s="14">
        <f t="shared" si="0"/>
        <v>29.79</v>
      </c>
      <c r="Q17" s="23"/>
    </row>
    <row r="18" spans="1:17" ht="18.75" x14ac:dyDescent="0.25">
      <c r="A18" s="41" t="s">
        <v>44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</row>
    <row r="19" spans="1:17" ht="18.75" x14ac:dyDescent="0.25">
      <c r="A19" s="17" t="s">
        <v>97</v>
      </c>
      <c r="B19" s="28"/>
      <c r="C19" s="8">
        <v>20</v>
      </c>
      <c r="D19" s="12">
        <v>1.86</v>
      </c>
      <c r="E19" s="12">
        <v>0</v>
      </c>
      <c r="F19" s="12">
        <v>3.9</v>
      </c>
      <c r="G19" s="12">
        <v>24</v>
      </c>
      <c r="H19" s="12">
        <v>131.5</v>
      </c>
      <c r="I19" s="12">
        <v>23</v>
      </c>
      <c r="J19" s="12">
        <v>5</v>
      </c>
      <c r="K19" s="12">
        <v>4.3</v>
      </c>
      <c r="L19" s="12">
        <v>17</v>
      </c>
      <c r="M19" s="12">
        <v>0.4</v>
      </c>
      <c r="N19" s="12">
        <v>7</v>
      </c>
      <c r="O19" s="12">
        <v>0.04</v>
      </c>
      <c r="P19" s="12">
        <v>2.4</v>
      </c>
      <c r="Q19" s="6" t="s">
        <v>98</v>
      </c>
    </row>
    <row r="20" spans="1:17" ht="18.75" x14ac:dyDescent="0.25">
      <c r="A20" s="17" t="s">
        <v>99</v>
      </c>
      <c r="B20" s="27">
        <v>8.89</v>
      </c>
      <c r="C20" s="8">
        <v>200</v>
      </c>
      <c r="D20" s="12">
        <v>1.18</v>
      </c>
      <c r="E20" s="12">
        <v>3.93</v>
      </c>
      <c r="F20" s="12">
        <v>4.87</v>
      </c>
      <c r="G20" s="12">
        <v>61</v>
      </c>
      <c r="H20" s="12">
        <v>471.84</v>
      </c>
      <c r="I20" s="12">
        <v>208.12</v>
      </c>
      <c r="J20" s="12">
        <v>28.7</v>
      </c>
      <c r="K20" s="12">
        <v>11.34</v>
      </c>
      <c r="L20" s="12">
        <v>26.86</v>
      </c>
      <c r="M20" s="12">
        <v>0.46</v>
      </c>
      <c r="N20" s="12">
        <v>0</v>
      </c>
      <c r="O20" s="12">
        <v>3.4000000000000002E-2</v>
      </c>
      <c r="P20" s="12">
        <v>7.9</v>
      </c>
      <c r="Q20" s="6">
        <v>98</v>
      </c>
    </row>
    <row r="21" spans="1:17" ht="18.75" x14ac:dyDescent="0.25">
      <c r="A21" s="7" t="s">
        <v>100</v>
      </c>
      <c r="B21" s="27">
        <v>59.04</v>
      </c>
      <c r="C21" s="6">
        <v>80</v>
      </c>
      <c r="D21" s="12">
        <v>15.74</v>
      </c>
      <c r="E21" s="12">
        <v>25.16</v>
      </c>
      <c r="F21" s="12">
        <v>13.34</v>
      </c>
      <c r="G21" s="12">
        <v>346</v>
      </c>
      <c r="H21" s="12">
        <v>457.5</v>
      </c>
      <c r="I21" s="12">
        <v>202.06</v>
      </c>
      <c r="J21" s="12">
        <v>25.2</v>
      </c>
      <c r="K21" s="12">
        <v>21</v>
      </c>
      <c r="L21" s="12">
        <v>181.08</v>
      </c>
      <c r="M21" s="12">
        <v>2.82</v>
      </c>
      <c r="N21" s="12">
        <v>41.89</v>
      </c>
      <c r="O21" s="12">
        <v>0.06</v>
      </c>
      <c r="P21" s="12">
        <v>0.13</v>
      </c>
      <c r="Q21" s="6" t="s">
        <v>42</v>
      </c>
    </row>
    <row r="22" spans="1:17" ht="18.75" x14ac:dyDescent="0.25">
      <c r="A22" s="7" t="s">
        <v>101</v>
      </c>
      <c r="B22" s="27">
        <v>7.99</v>
      </c>
      <c r="C22" s="6">
        <v>100</v>
      </c>
      <c r="D22" s="12">
        <v>8.59</v>
      </c>
      <c r="E22" s="12">
        <v>6.09</v>
      </c>
      <c r="F22" s="12">
        <v>38.64</v>
      </c>
      <c r="G22" s="12">
        <v>243.75</v>
      </c>
      <c r="H22" s="12">
        <v>583.46</v>
      </c>
      <c r="I22" s="12">
        <v>259.62</v>
      </c>
      <c r="J22" s="12">
        <v>14.82</v>
      </c>
      <c r="K22" s="12">
        <v>135.83000000000001</v>
      </c>
      <c r="L22" s="12">
        <v>203.93</v>
      </c>
      <c r="M22" s="12">
        <v>4.5599999999999996</v>
      </c>
      <c r="N22" s="12">
        <v>0</v>
      </c>
      <c r="O22" s="12">
        <v>0.21</v>
      </c>
      <c r="P22" s="12">
        <v>0</v>
      </c>
      <c r="Q22" s="6">
        <v>302</v>
      </c>
    </row>
    <row r="23" spans="1:17" ht="18.75" x14ac:dyDescent="0.25">
      <c r="A23" s="7" t="s">
        <v>102</v>
      </c>
      <c r="B23" s="27">
        <v>23.1</v>
      </c>
      <c r="C23" s="6">
        <v>200</v>
      </c>
      <c r="D23" s="12">
        <v>1</v>
      </c>
      <c r="E23" s="12">
        <v>0</v>
      </c>
      <c r="F23" s="12">
        <v>20.2</v>
      </c>
      <c r="G23" s="12">
        <v>84.8</v>
      </c>
      <c r="H23" s="12">
        <v>12</v>
      </c>
      <c r="I23" s="12">
        <v>240</v>
      </c>
      <c r="J23" s="12">
        <v>14</v>
      </c>
      <c r="K23" s="12">
        <v>8</v>
      </c>
      <c r="L23" s="12">
        <v>14</v>
      </c>
      <c r="M23" s="12">
        <v>2.8</v>
      </c>
      <c r="N23" s="12">
        <v>0</v>
      </c>
      <c r="O23" s="12">
        <v>0.02</v>
      </c>
      <c r="P23" s="12">
        <v>4</v>
      </c>
      <c r="Q23" s="6">
        <v>389</v>
      </c>
    </row>
    <row r="24" spans="1:17" ht="18.75" x14ac:dyDescent="0.25">
      <c r="A24" s="7" t="s">
        <v>45</v>
      </c>
      <c r="B24" s="25">
        <v>2.4500000000000002</v>
      </c>
      <c r="C24" s="8">
        <v>30</v>
      </c>
      <c r="D24" s="12">
        <v>2.1</v>
      </c>
      <c r="E24" s="12">
        <v>0.3</v>
      </c>
      <c r="F24" s="12">
        <v>12.3</v>
      </c>
      <c r="G24" s="12">
        <v>60</v>
      </c>
      <c r="H24" s="12">
        <v>147.30000000000001</v>
      </c>
      <c r="I24" s="12">
        <v>21</v>
      </c>
      <c r="J24" s="12">
        <v>38</v>
      </c>
      <c r="K24" s="12">
        <v>12.3</v>
      </c>
      <c r="L24" s="12">
        <v>39</v>
      </c>
      <c r="M24" s="12">
        <v>1.1000000000000001</v>
      </c>
      <c r="N24" s="12">
        <v>0</v>
      </c>
      <c r="O24" s="12">
        <v>0.12</v>
      </c>
      <c r="P24" s="12">
        <v>0.1</v>
      </c>
      <c r="Q24" s="6" t="s">
        <v>42</v>
      </c>
    </row>
    <row r="25" spans="1:17" ht="18.75" x14ac:dyDescent="0.25">
      <c r="A25" s="7" t="s">
        <v>46</v>
      </c>
      <c r="B25" s="25">
        <v>1.36</v>
      </c>
      <c r="C25" s="6">
        <v>20</v>
      </c>
      <c r="D25" s="12">
        <v>1.0900000000000001</v>
      </c>
      <c r="E25" s="12">
        <v>0.2</v>
      </c>
      <c r="F25" s="12">
        <v>7.4</v>
      </c>
      <c r="G25" s="12">
        <v>36</v>
      </c>
      <c r="H25" s="12">
        <v>120.6</v>
      </c>
      <c r="I25" s="12">
        <v>33.33</v>
      </c>
      <c r="J25" s="12">
        <v>14.66</v>
      </c>
      <c r="K25" s="12">
        <v>8</v>
      </c>
      <c r="L25" s="12">
        <v>25.33</v>
      </c>
      <c r="M25" s="12">
        <v>0.56000000000000005</v>
      </c>
      <c r="N25" s="12">
        <v>0</v>
      </c>
      <c r="O25" s="12">
        <v>0.08</v>
      </c>
      <c r="P25" s="12">
        <v>0.13</v>
      </c>
      <c r="Q25" s="6" t="s">
        <v>42</v>
      </c>
    </row>
    <row r="26" spans="1:17" ht="18.75" x14ac:dyDescent="0.25">
      <c r="A26" s="68"/>
      <c r="B26" s="69"/>
      <c r="C26" s="70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6"/>
    </row>
    <row r="27" spans="1:17" ht="18.75" x14ac:dyDescent="0.25">
      <c r="A27" s="20" t="s">
        <v>47</v>
      </c>
      <c r="B27" s="24">
        <f t="shared" ref="B27:P27" si="1">SUM(B19:B25)</f>
        <v>102.83000000000001</v>
      </c>
      <c r="C27" s="71"/>
      <c r="D27" s="14">
        <f t="shared" si="1"/>
        <v>31.560000000000002</v>
      </c>
      <c r="E27" s="14">
        <f t="shared" si="1"/>
        <v>35.68</v>
      </c>
      <c r="F27" s="14">
        <f t="shared" si="1"/>
        <v>100.65</v>
      </c>
      <c r="G27" s="14">
        <f t="shared" si="1"/>
        <v>855.55</v>
      </c>
      <c r="H27" s="14">
        <f t="shared" si="1"/>
        <v>1924.1999999999998</v>
      </c>
      <c r="I27" s="14">
        <f t="shared" si="1"/>
        <v>987.13</v>
      </c>
      <c r="J27" s="14">
        <f t="shared" si="1"/>
        <v>140.38</v>
      </c>
      <c r="K27" s="14">
        <f t="shared" si="1"/>
        <v>200.77000000000004</v>
      </c>
      <c r="L27" s="14">
        <f t="shared" si="1"/>
        <v>507.2</v>
      </c>
      <c r="M27" s="14">
        <f t="shared" si="1"/>
        <v>12.7</v>
      </c>
      <c r="N27" s="14">
        <f t="shared" si="1"/>
        <v>48.89</v>
      </c>
      <c r="O27" s="14">
        <f t="shared" si="1"/>
        <v>0.56399999999999995</v>
      </c>
      <c r="P27" s="14">
        <f t="shared" si="1"/>
        <v>14.660000000000002</v>
      </c>
      <c r="Q27" s="23"/>
    </row>
    <row r="28" spans="1:17" ht="18.75" x14ac:dyDescent="0.25">
      <c r="A28" s="41" t="s">
        <v>51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3"/>
    </row>
    <row r="29" spans="1:17" ht="18.75" x14ac:dyDescent="0.25">
      <c r="A29" s="7" t="s">
        <v>103</v>
      </c>
      <c r="B29" s="27">
        <v>27.64</v>
      </c>
      <c r="C29" s="8" t="s">
        <v>104</v>
      </c>
      <c r="D29" s="18">
        <v>9.5</v>
      </c>
      <c r="E29" s="18">
        <v>14.65</v>
      </c>
      <c r="F29" s="18">
        <v>4.5199999999999996</v>
      </c>
      <c r="G29" s="18">
        <v>234</v>
      </c>
      <c r="H29" s="12"/>
      <c r="I29" s="12"/>
      <c r="J29" s="12"/>
      <c r="K29" s="12"/>
      <c r="L29" s="12"/>
      <c r="M29" s="12"/>
      <c r="N29" s="12"/>
      <c r="O29" s="12"/>
      <c r="P29" s="12"/>
      <c r="Q29" s="6">
        <v>746</v>
      </c>
    </row>
    <row r="30" spans="1:17" ht="18.75" x14ac:dyDescent="0.25">
      <c r="A30" s="13" t="s">
        <v>105</v>
      </c>
      <c r="B30" s="26">
        <v>6.08</v>
      </c>
      <c r="C30" s="72">
        <v>100</v>
      </c>
      <c r="D30" s="73">
        <v>5.51</v>
      </c>
      <c r="E30" s="12">
        <v>4.51</v>
      </c>
      <c r="F30" s="12">
        <v>26.44</v>
      </c>
      <c r="G30" s="12">
        <v>168.45</v>
      </c>
      <c r="H30" s="12">
        <v>253.4</v>
      </c>
      <c r="I30" s="12">
        <v>37.29</v>
      </c>
      <c r="J30" s="12">
        <v>12.14</v>
      </c>
      <c r="K30" s="12">
        <v>8.14</v>
      </c>
      <c r="L30" s="12">
        <v>37.57</v>
      </c>
      <c r="M30" s="12">
        <v>0.81</v>
      </c>
      <c r="N30" s="12">
        <v>28.57</v>
      </c>
      <c r="O30" s="12">
        <v>5.7000000000000002E-2</v>
      </c>
      <c r="P30" s="12">
        <v>0</v>
      </c>
      <c r="Q30" s="6">
        <v>309</v>
      </c>
    </row>
    <row r="31" spans="1:17" ht="18.75" x14ac:dyDescent="0.25">
      <c r="A31" s="7" t="s">
        <v>106</v>
      </c>
      <c r="B31" s="25">
        <v>19.440000000000001</v>
      </c>
      <c r="C31" s="8">
        <v>80</v>
      </c>
      <c r="D31" s="18">
        <v>6.4</v>
      </c>
      <c r="E31" s="18">
        <v>2.2000000000000002</v>
      </c>
      <c r="F31" s="18">
        <v>48</v>
      </c>
      <c r="G31" s="18">
        <v>225</v>
      </c>
      <c r="H31" s="12">
        <v>254.8</v>
      </c>
      <c r="I31" s="12">
        <v>155.80000000000001</v>
      </c>
      <c r="J31" s="12">
        <v>20.399999999999999</v>
      </c>
      <c r="K31" s="12">
        <v>23.8</v>
      </c>
      <c r="L31" s="12">
        <v>57.4</v>
      </c>
      <c r="M31" s="12">
        <v>1.64</v>
      </c>
      <c r="N31" s="12">
        <v>6</v>
      </c>
      <c r="O31" s="12">
        <v>0.1</v>
      </c>
      <c r="P31" s="12">
        <v>0.34</v>
      </c>
      <c r="Q31" s="6">
        <v>746</v>
      </c>
    </row>
    <row r="32" spans="1:17" ht="18.75" x14ac:dyDescent="0.25">
      <c r="A32" s="7" t="s">
        <v>45</v>
      </c>
      <c r="B32" s="26">
        <v>1.63</v>
      </c>
      <c r="C32" s="8">
        <v>20</v>
      </c>
      <c r="D32" s="12">
        <v>2.1</v>
      </c>
      <c r="E32" s="12">
        <v>0.3</v>
      </c>
      <c r="F32" s="12">
        <v>12.3</v>
      </c>
      <c r="G32" s="12">
        <v>60</v>
      </c>
      <c r="H32" s="12">
        <v>147.30000000000001</v>
      </c>
      <c r="I32" s="12">
        <v>21</v>
      </c>
      <c r="J32" s="12">
        <v>38</v>
      </c>
      <c r="K32" s="12">
        <v>12.3</v>
      </c>
      <c r="L32" s="12">
        <v>39</v>
      </c>
      <c r="M32" s="12">
        <v>1.1000000000000001</v>
      </c>
      <c r="N32" s="12">
        <v>0</v>
      </c>
      <c r="O32" s="12">
        <v>0.12</v>
      </c>
      <c r="P32" s="12">
        <v>0.1</v>
      </c>
      <c r="Q32" s="6" t="s">
        <v>42</v>
      </c>
    </row>
    <row r="33" spans="1:17" ht="18.75" x14ac:dyDescent="0.25">
      <c r="A33" s="15" t="s">
        <v>56</v>
      </c>
      <c r="B33" s="25">
        <v>2.69</v>
      </c>
      <c r="C33" s="8">
        <v>200</v>
      </c>
      <c r="D33" s="12">
        <v>7.0000000000000007E-2</v>
      </c>
      <c r="E33" s="12">
        <v>0.02</v>
      </c>
      <c r="F33" s="12">
        <v>15</v>
      </c>
      <c r="G33" s="12">
        <v>60</v>
      </c>
      <c r="H33" s="12">
        <v>0.16</v>
      </c>
      <c r="I33" s="12">
        <v>12</v>
      </c>
      <c r="J33" s="12">
        <v>1</v>
      </c>
      <c r="K33" s="12">
        <v>0</v>
      </c>
      <c r="L33" s="12">
        <v>31</v>
      </c>
      <c r="M33" s="12">
        <v>0</v>
      </c>
      <c r="N33" s="12">
        <v>0</v>
      </c>
      <c r="O33" s="12">
        <v>0</v>
      </c>
      <c r="P33" s="12">
        <v>1.8</v>
      </c>
      <c r="Q33" s="6">
        <v>376</v>
      </c>
    </row>
    <row r="34" spans="1:17" ht="18.75" x14ac:dyDescent="0.25">
      <c r="A34" s="16" t="s">
        <v>52</v>
      </c>
      <c r="B34" s="74">
        <f>SUM(B29:B33)</f>
        <v>57.48</v>
      </c>
      <c r="C34" s="21"/>
      <c r="D34" s="19">
        <f t="shared" ref="D34:G34" si="2">SUM(D32:D33)</f>
        <v>2.17</v>
      </c>
      <c r="E34" s="19">
        <f t="shared" si="2"/>
        <v>0.32</v>
      </c>
      <c r="F34" s="19">
        <f t="shared" si="2"/>
        <v>27.3</v>
      </c>
      <c r="G34" s="19">
        <f t="shared" si="2"/>
        <v>120</v>
      </c>
      <c r="H34" s="19">
        <f>SUM(H32:H33)</f>
        <v>147.46</v>
      </c>
      <c r="I34" s="19">
        <f t="shared" ref="I34:P34" si="3">SUM(I32:I33)</f>
        <v>33</v>
      </c>
      <c r="J34" s="19">
        <f t="shared" si="3"/>
        <v>39</v>
      </c>
      <c r="K34" s="19">
        <f t="shared" si="3"/>
        <v>12.3</v>
      </c>
      <c r="L34" s="19">
        <f t="shared" si="3"/>
        <v>70</v>
      </c>
      <c r="M34" s="19">
        <f t="shared" si="3"/>
        <v>1.1000000000000001</v>
      </c>
      <c r="N34" s="19">
        <f t="shared" si="3"/>
        <v>0</v>
      </c>
      <c r="O34" s="19">
        <f t="shared" si="3"/>
        <v>0.12</v>
      </c>
      <c r="P34" s="19">
        <f t="shared" si="3"/>
        <v>1.9000000000000001</v>
      </c>
      <c r="Q34" s="23"/>
    </row>
    <row r="35" spans="1:17" ht="18.75" x14ac:dyDescent="0.25">
      <c r="A35" s="20" t="s">
        <v>48</v>
      </c>
      <c r="B35" s="71">
        <f>B34+B27+B17</f>
        <v>232.89000000000001</v>
      </c>
      <c r="C35" s="14"/>
      <c r="D35" s="14">
        <f t="shared" ref="D35:G35" si="4">D34+D27+D17</f>
        <v>59.100000000000009</v>
      </c>
      <c r="E35" s="14">
        <f t="shared" si="4"/>
        <v>55.46</v>
      </c>
      <c r="F35" s="14">
        <f t="shared" si="4"/>
        <v>193</v>
      </c>
      <c r="G35" s="14">
        <f t="shared" si="4"/>
        <v>1494.6999999999998</v>
      </c>
      <c r="H35" s="14">
        <f>H17+H27+H34</f>
        <v>3182.5999999999995</v>
      </c>
      <c r="I35" s="14">
        <f t="shared" ref="I35:P35" si="5">I17+I27+I34</f>
        <v>2252.4699999999998</v>
      </c>
      <c r="J35" s="14">
        <f t="shared" si="5"/>
        <v>433.62</v>
      </c>
      <c r="K35" s="14">
        <f t="shared" si="5"/>
        <v>302.38000000000005</v>
      </c>
      <c r="L35" s="14">
        <f t="shared" si="5"/>
        <v>971.73</v>
      </c>
      <c r="M35" s="14">
        <f t="shared" si="5"/>
        <v>20.67</v>
      </c>
      <c r="N35" s="14">
        <f t="shared" si="5"/>
        <v>157.09</v>
      </c>
      <c r="O35" s="14">
        <f t="shared" si="5"/>
        <v>1.0539999999999998</v>
      </c>
      <c r="P35" s="14">
        <f t="shared" si="5"/>
        <v>46.35</v>
      </c>
      <c r="Q35" s="23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30" t="s">
        <v>49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</sheetData>
  <mergeCells count="13">
    <mergeCell ref="A9:Q9"/>
    <mergeCell ref="A18:Q18"/>
    <mergeCell ref="A28:Q28"/>
    <mergeCell ref="L2:Q2"/>
    <mergeCell ref="L1:Q1"/>
    <mergeCell ref="A3:H3"/>
    <mergeCell ref="A4:H4"/>
    <mergeCell ref="A6:A7"/>
    <mergeCell ref="B6:B7"/>
    <mergeCell ref="C6:C7"/>
    <mergeCell ref="D6:G6"/>
    <mergeCell ref="H6:P6"/>
    <mergeCell ref="Q6:Q8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3"/>
  <sheetViews>
    <sheetView workbookViewId="0">
      <selection activeCell="F45" sqref="F45"/>
    </sheetView>
  </sheetViews>
  <sheetFormatPr defaultRowHeight="12.75" x14ac:dyDescent="0.2"/>
  <sheetData>
    <row r="1" spans="1:13" ht="19.5" customHeight="1" x14ac:dyDescent="0.35">
      <c r="A1" s="46" t="s">
        <v>4</v>
      </c>
      <c r="B1" s="46"/>
      <c r="C1" s="46"/>
      <c r="D1" s="46"/>
      <c r="E1" s="46"/>
      <c r="F1" s="46"/>
      <c r="G1" s="56"/>
      <c r="H1" s="56"/>
      <c r="I1" s="56"/>
      <c r="J1" s="56"/>
      <c r="K1" s="56"/>
      <c r="L1" s="57"/>
      <c r="M1" s="57" t="s">
        <v>57</v>
      </c>
    </row>
    <row r="2" spans="1:13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30" x14ac:dyDescent="0.4">
      <c r="A3" s="47" t="s">
        <v>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2.75" customHeight="1" x14ac:dyDescent="0.2">
      <c r="A5" s="59" t="s">
        <v>6</v>
      </c>
      <c r="B5" s="48" t="s">
        <v>0</v>
      </c>
      <c r="C5" s="48"/>
      <c r="D5" s="48"/>
      <c r="E5" s="48"/>
      <c r="F5" s="48"/>
      <c r="G5" s="48" t="s">
        <v>7</v>
      </c>
      <c r="H5" s="48"/>
      <c r="I5" s="48"/>
      <c r="J5" s="48"/>
      <c r="K5" s="48"/>
      <c r="L5" s="48"/>
      <c r="M5" s="48"/>
    </row>
    <row r="6" spans="1:13" ht="15.75" x14ac:dyDescent="0.2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56"/>
      <c r="M6" s="56"/>
    </row>
    <row r="7" spans="1:13" ht="20.25" customHeight="1" x14ac:dyDescent="0.2">
      <c r="A7" s="60">
        <v>200</v>
      </c>
      <c r="B7" s="50" t="s">
        <v>58</v>
      </c>
      <c r="C7" s="50"/>
      <c r="D7" s="50"/>
      <c r="E7" s="50"/>
      <c r="F7" s="50"/>
      <c r="G7" s="51" t="s">
        <v>59</v>
      </c>
      <c r="H7" s="51"/>
      <c r="I7" s="51"/>
      <c r="J7" s="51"/>
      <c r="K7" s="51"/>
      <c r="L7" s="51"/>
      <c r="M7" s="51"/>
    </row>
    <row r="8" spans="1:13" ht="20.25" customHeight="1" x14ac:dyDescent="0.2">
      <c r="A8" s="60">
        <v>200</v>
      </c>
      <c r="B8" s="50" t="s">
        <v>60</v>
      </c>
      <c r="C8" s="50"/>
      <c r="D8" s="50"/>
      <c r="E8" s="50"/>
      <c r="F8" s="50"/>
      <c r="G8" s="51" t="s">
        <v>61</v>
      </c>
      <c r="H8" s="51"/>
      <c r="I8" s="51"/>
      <c r="J8" s="51"/>
      <c r="K8" s="51"/>
      <c r="L8" s="51"/>
      <c r="M8" s="51"/>
    </row>
    <row r="9" spans="1:13" ht="20.25" customHeight="1" x14ac:dyDescent="0.2">
      <c r="A9" s="61" t="s">
        <v>62</v>
      </c>
      <c r="B9" s="50" t="s">
        <v>63</v>
      </c>
      <c r="C9" s="50"/>
      <c r="D9" s="50"/>
      <c r="E9" s="50"/>
      <c r="F9" s="50"/>
      <c r="G9" s="51" t="s">
        <v>64</v>
      </c>
      <c r="H9" s="51"/>
      <c r="I9" s="51"/>
      <c r="J9" s="51"/>
      <c r="K9" s="51"/>
      <c r="L9" s="51"/>
      <c r="M9" s="51"/>
    </row>
    <row r="10" spans="1:13" ht="15.75" customHeight="1" x14ac:dyDescent="0.2">
      <c r="A10" s="62"/>
      <c r="B10" s="63"/>
      <c r="C10" s="63"/>
      <c r="D10" s="63"/>
      <c r="E10" s="63"/>
      <c r="F10" s="63" t="s">
        <v>8</v>
      </c>
      <c r="G10" s="52" t="s">
        <v>65</v>
      </c>
      <c r="H10" s="52"/>
      <c r="I10" s="52"/>
      <c r="J10" s="52"/>
      <c r="K10" s="52"/>
      <c r="L10" s="52"/>
      <c r="M10" s="52"/>
    </row>
    <row r="11" spans="1:13" ht="15.75" x14ac:dyDescent="0.2">
      <c r="A11" s="49" t="s">
        <v>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6"/>
      <c r="M11" s="56"/>
    </row>
    <row r="12" spans="1:13" ht="20.25" customHeight="1" x14ac:dyDescent="0.2">
      <c r="A12" s="60">
        <v>150</v>
      </c>
      <c r="B12" s="50" t="s">
        <v>66</v>
      </c>
      <c r="C12" s="50"/>
      <c r="D12" s="50"/>
      <c r="E12" s="50"/>
      <c r="F12" s="50"/>
      <c r="G12" s="51" t="s">
        <v>67</v>
      </c>
      <c r="H12" s="51"/>
      <c r="I12" s="51"/>
      <c r="J12" s="51"/>
      <c r="K12" s="51"/>
      <c r="L12" s="51"/>
      <c r="M12" s="51"/>
    </row>
    <row r="13" spans="1:13" ht="15.75" customHeight="1" x14ac:dyDescent="0.2">
      <c r="A13" s="62"/>
      <c r="B13" s="63"/>
      <c r="C13" s="63"/>
      <c r="D13" s="63"/>
      <c r="E13" s="63"/>
      <c r="F13" s="63" t="s">
        <v>10</v>
      </c>
      <c r="G13" s="52" t="s">
        <v>67</v>
      </c>
      <c r="H13" s="52"/>
      <c r="I13" s="52"/>
      <c r="J13" s="52"/>
      <c r="K13" s="52"/>
      <c r="L13" s="52"/>
      <c r="M13" s="52"/>
    </row>
    <row r="14" spans="1:13" ht="15.75" x14ac:dyDescent="0.2">
      <c r="A14" s="49" t="s">
        <v>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6"/>
      <c r="M14" s="56"/>
    </row>
    <row r="15" spans="1:13" ht="20.25" customHeight="1" x14ac:dyDescent="0.2">
      <c r="A15" s="60">
        <v>200</v>
      </c>
      <c r="B15" s="50" t="s">
        <v>68</v>
      </c>
      <c r="C15" s="50"/>
      <c r="D15" s="50"/>
      <c r="E15" s="50"/>
      <c r="F15" s="50"/>
      <c r="G15" s="51" t="s">
        <v>69</v>
      </c>
      <c r="H15" s="51"/>
      <c r="I15" s="51"/>
      <c r="J15" s="51"/>
      <c r="K15" s="51"/>
      <c r="L15" s="51"/>
      <c r="M15" s="51"/>
    </row>
    <row r="16" spans="1:13" ht="20.25" customHeight="1" x14ac:dyDescent="0.2">
      <c r="A16" s="61" t="s">
        <v>70</v>
      </c>
      <c r="B16" s="50" t="s">
        <v>71</v>
      </c>
      <c r="C16" s="50"/>
      <c r="D16" s="50"/>
      <c r="E16" s="50"/>
      <c r="F16" s="50"/>
      <c r="G16" s="51" t="s">
        <v>72</v>
      </c>
      <c r="H16" s="51"/>
      <c r="I16" s="51"/>
      <c r="J16" s="51"/>
      <c r="K16" s="51"/>
      <c r="L16" s="51"/>
      <c r="M16" s="51"/>
    </row>
    <row r="17" spans="1:13" ht="20.25" customHeight="1" x14ac:dyDescent="0.2">
      <c r="A17" s="60">
        <v>150</v>
      </c>
      <c r="B17" s="50" t="s">
        <v>73</v>
      </c>
      <c r="C17" s="50"/>
      <c r="D17" s="50"/>
      <c r="E17" s="50"/>
      <c r="F17" s="50"/>
      <c r="G17" s="51" t="s">
        <v>74</v>
      </c>
      <c r="H17" s="51"/>
      <c r="I17" s="51"/>
      <c r="J17" s="51"/>
      <c r="K17" s="51"/>
      <c r="L17" s="51"/>
      <c r="M17" s="51"/>
    </row>
    <row r="18" spans="1:13" ht="20.25" customHeight="1" x14ac:dyDescent="0.2">
      <c r="A18" s="60">
        <v>200</v>
      </c>
      <c r="B18" s="50" t="s">
        <v>75</v>
      </c>
      <c r="C18" s="50"/>
      <c r="D18" s="50"/>
      <c r="E18" s="50"/>
      <c r="F18" s="50"/>
      <c r="G18" s="51" t="s">
        <v>76</v>
      </c>
      <c r="H18" s="51"/>
      <c r="I18" s="51"/>
      <c r="J18" s="51"/>
      <c r="K18" s="51"/>
      <c r="L18" s="51"/>
      <c r="M18" s="51"/>
    </row>
    <row r="19" spans="1:13" ht="15.75" customHeight="1" x14ac:dyDescent="0.2">
      <c r="A19" s="64">
        <v>50</v>
      </c>
      <c r="B19" s="50" t="s">
        <v>77</v>
      </c>
      <c r="C19" s="50"/>
      <c r="D19" s="50"/>
      <c r="E19" s="50"/>
      <c r="F19" s="50"/>
      <c r="G19" s="51" t="s">
        <v>78</v>
      </c>
      <c r="H19" s="51"/>
      <c r="I19" s="51"/>
      <c r="J19" s="51"/>
      <c r="K19" s="51"/>
      <c r="L19" s="51"/>
      <c r="M19" s="51"/>
    </row>
    <row r="20" spans="1:13" ht="20.25" customHeight="1" x14ac:dyDescent="0.2">
      <c r="A20" s="62"/>
      <c r="B20" s="63"/>
      <c r="C20" s="63"/>
      <c r="D20" s="63"/>
      <c r="E20" s="63"/>
      <c r="F20" s="63" t="s">
        <v>11</v>
      </c>
      <c r="G20" s="52" t="s">
        <v>79</v>
      </c>
      <c r="H20" s="52"/>
      <c r="I20" s="52"/>
      <c r="J20" s="52"/>
      <c r="K20" s="52"/>
      <c r="L20" s="52"/>
      <c r="M20" s="52"/>
    </row>
    <row r="21" spans="1:13" ht="20.25" customHeight="1" x14ac:dyDescent="0.2">
      <c r="A21" s="49" t="s">
        <v>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56"/>
      <c r="M21" s="56"/>
    </row>
    <row r="22" spans="1:13" ht="20.25" customHeight="1" x14ac:dyDescent="0.2">
      <c r="A22" s="60">
        <v>50</v>
      </c>
      <c r="B22" s="50" t="s">
        <v>80</v>
      </c>
      <c r="C22" s="50"/>
      <c r="D22" s="50"/>
      <c r="E22" s="50"/>
      <c r="F22" s="50"/>
      <c r="G22" s="51" t="s">
        <v>81</v>
      </c>
      <c r="H22" s="51"/>
      <c r="I22" s="51"/>
      <c r="J22" s="51"/>
      <c r="K22" s="51"/>
      <c r="L22" s="51"/>
      <c r="M22" s="51"/>
    </row>
    <row r="23" spans="1:13" ht="15.75" customHeight="1" x14ac:dyDescent="0.2">
      <c r="A23" s="60">
        <v>200</v>
      </c>
      <c r="B23" s="50" t="s">
        <v>82</v>
      </c>
      <c r="C23" s="50"/>
      <c r="D23" s="50"/>
      <c r="E23" s="50"/>
      <c r="F23" s="50"/>
      <c r="G23" s="51" t="s">
        <v>83</v>
      </c>
      <c r="H23" s="51"/>
      <c r="I23" s="51"/>
      <c r="J23" s="51"/>
      <c r="K23" s="51"/>
      <c r="L23" s="51"/>
      <c r="M23" s="51"/>
    </row>
    <row r="24" spans="1:13" ht="20.25" customHeight="1" x14ac:dyDescent="0.2">
      <c r="A24" s="62"/>
      <c r="B24" s="63"/>
      <c r="C24" s="63"/>
      <c r="D24" s="63"/>
      <c r="E24" s="63"/>
      <c r="F24" s="63" t="s">
        <v>12</v>
      </c>
      <c r="G24" s="52" t="s">
        <v>84</v>
      </c>
      <c r="H24" s="52"/>
      <c r="I24" s="52"/>
      <c r="J24" s="52"/>
      <c r="K24" s="52"/>
      <c r="L24" s="52"/>
      <c r="M24" s="52"/>
    </row>
    <row r="25" spans="1:13" ht="20.25" customHeight="1" x14ac:dyDescent="0.2">
      <c r="A25" s="49" t="s">
        <v>13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56"/>
      <c r="M25" s="56"/>
    </row>
    <row r="26" spans="1:13" ht="20.25" customHeight="1" x14ac:dyDescent="0.2">
      <c r="A26" s="60">
        <v>150</v>
      </c>
      <c r="B26" s="50" t="s">
        <v>85</v>
      </c>
      <c r="C26" s="50"/>
      <c r="D26" s="50"/>
      <c r="E26" s="50"/>
      <c r="F26" s="50"/>
      <c r="G26" s="51" t="s">
        <v>86</v>
      </c>
      <c r="H26" s="51"/>
      <c r="I26" s="51"/>
      <c r="J26" s="51"/>
      <c r="K26" s="51"/>
      <c r="L26" s="51"/>
      <c r="M26" s="51"/>
    </row>
    <row r="27" spans="1:13" ht="20.25" customHeight="1" x14ac:dyDescent="0.2">
      <c r="A27" s="64">
        <v>40</v>
      </c>
      <c r="B27" s="50" t="s">
        <v>87</v>
      </c>
      <c r="C27" s="50"/>
      <c r="D27" s="50"/>
      <c r="E27" s="50"/>
      <c r="F27" s="50"/>
      <c r="G27" s="51" t="s">
        <v>88</v>
      </c>
      <c r="H27" s="51"/>
      <c r="I27" s="51"/>
      <c r="J27" s="51"/>
      <c r="K27" s="51"/>
      <c r="L27" s="51"/>
      <c r="M27" s="51"/>
    </row>
    <row r="28" spans="1:13" ht="20.25" customHeight="1" x14ac:dyDescent="0.2">
      <c r="A28" s="60">
        <v>200</v>
      </c>
      <c r="B28" s="50" t="s">
        <v>53</v>
      </c>
      <c r="C28" s="50"/>
      <c r="D28" s="50"/>
      <c r="E28" s="50"/>
      <c r="F28" s="50"/>
      <c r="G28" s="51" t="s">
        <v>54</v>
      </c>
      <c r="H28" s="51"/>
      <c r="I28" s="51"/>
      <c r="J28" s="51"/>
      <c r="K28" s="51"/>
      <c r="L28" s="51"/>
      <c r="M28" s="51"/>
    </row>
    <row r="29" spans="1:13" ht="15.75" customHeight="1" x14ac:dyDescent="0.2">
      <c r="A29" s="60">
        <v>100</v>
      </c>
      <c r="B29" s="50" t="s">
        <v>89</v>
      </c>
      <c r="C29" s="50"/>
      <c r="D29" s="50"/>
      <c r="E29" s="50"/>
      <c r="F29" s="50"/>
      <c r="G29" s="51" t="s">
        <v>90</v>
      </c>
      <c r="H29" s="51"/>
      <c r="I29" s="51"/>
      <c r="J29" s="51"/>
      <c r="K29" s="51"/>
      <c r="L29" s="51"/>
      <c r="M29" s="51"/>
    </row>
    <row r="30" spans="1:13" ht="15.75" customHeight="1" x14ac:dyDescent="0.2">
      <c r="A30" s="62"/>
      <c r="B30" s="63"/>
      <c r="C30" s="63"/>
      <c r="D30" s="63"/>
      <c r="E30" s="63"/>
      <c r="F30" s="63" t="s">
        <v>14</v>
      </c>
      <c r="G30" s="52" t="s">
        <v>91</v>
      </c>
      <c r="H30" s="52"/>
      <c r="I30" s="52"/>
      <c r="J30" s="52"/>
      <c r="K30" s="52"/>
      <c r="L30" s="52"/>
      <c r="M30" s="52"/>
    </row>
    <row r="31" spans="1:13" ht="15.75" customHeight="1" x14ac:dyDescent="0.2">
      <c r="A31" s="62"/>
      <c r="B31" s="63"/>
      <c r="C31" s="63"/>
      <c r="D31" s="63"/>
      <c r="E31" s="63"/>
      <c r="F31" s="63" t="s">
        <v>15</v>
      </c>
      <c r="G31" s="52" t="s">
        <v>16</v>
      </c>
      <c r="H31" s="52"/>
      <c r="I31" s="52"/>
      <c r="J31" s="52"/>
      <c r="K31" s="52"/>
      <c r="L31" s="52"/>
      <c r="M31" s="52"/>
    </row>
    <row r="32" spans="1:13" ht="15.7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13" ht="22.5" x14ac:dyDescent="0.2">
      <c r="A33" s="53" t="s">
        <v>17</v>
      </c>
      <c r="B33" s="53"/>
      <c r="C33" s="66"/>
      <c r="D33" s="56"/>
      <c r="E33" s="65" t="s">
        <v>18</v>
      </c>
      <c r="F33" s="66"/>
      <c r="G33" s="66"/>
      <c r="H33" s="56"/>
      <c r="I33" s="56"/>
      <c r="J33" s="66"/>
      <c r="K33" s="56"/>
      <c r="L33" s="56"/>
      <c r="M33" s="56"/>
    </row>
  </sheetData>
  <mergeCells count="46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2023-12-12T05:09:14Z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