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Декабрь\"/>
    </mc:Choice>
  </mc:AlternateContent>
  <xr:revisionPtr revIDLastSave="0" documentId="13_ncr:1_{029E92D3-D59C-4B84-884A-76C032051A6A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I35" i="1"/>
  <c r="E35" i="1"/>
  <c r="P34" i="1"/>
  <c r="O34" i="1"/>
  <c r="N34" i="1"/>
  <c r="M34" i="1"/>
  <c r="L34" i="1"/>
  <c r="K34" i="1"/>
  <c r="J34" i="1"/>
  <c r="I34" i="1"/>
  <c r="H34" i="1"/>
  <c r="G34" i="1"/>
  <c r="G35" i="1" s="1"/>
  <c r="F34" i="1"/>
  <c r="F35" i="1" s="1"/>
  <c r="E34" i="1"/>
  <c r="D34" i="1"/>
  <c r="D35" i="1" s="1"/>
  <c r="B34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P17" i="1"/>
  <c r="P35" i="1" s="1"/>
  <c r="O17" i="1"/>
  <c r="O35" i="1" s="1"/>
  <c r="N17" i="1"/>
  <c r="N35" i="1" s="1"/>
  <c r="M17" i="1"/>
  <c r="L17" i="1"/>
  <c r="L35" i="1" s="1"/>
  <c r="K17" i="1"/>
  <c r="K35" i="1" s="1"/>
  <c r="J17" i="1"/>
  <c r="J35" i="1" s="1"/>
  <c r="I17" i="1"/>
  <c r="H17" i="1"/>
  <c r="H35" i="1" s="1"/>
  <c r="G17" i="1"/>
  <c r="F17" i="1"/>
  <c r="E17" i="1"/>
  <c r="D17" i="1"/>
  <c r="B17" i="1"/>
</calcChain>
</file>

<file path=xl/sharedStrings.xml><?xml version="1.0" encoding="utf-8"?>
<sst xmlns="http://schemas.openxmlformats.org/spreadsheetml/2006/main" count="117" uniqueCount="109">
  <si>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</si>
  <si>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</si>
  <si>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</si>
  <si>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</si>
  <si>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</si>
  <si>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</si>
  <si>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</si>
  <si>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</si>
  <si>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</si>
  <si>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</si>
  <si>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</si>
  <si>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</si>
  <si>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</si>
  <si>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</si>
  <si>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</si>
  <si>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</si>
  <si>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Калорийность-1 800, Белки-54, Жиры-60, Углеводы-261, ВитаминС-50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</si>
  <si>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</si>
  <si>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</si>
  <si>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</si>
  <si>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</si>
  <si>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в том числе для обучающихся с ограниченными возможностями здоровья, детей-инвалидов</t>
  </si>
  <si>
    <t>Раевская Л.В.</t>
  </si>
  <si>
    <t xml:space="preserve">Цена </t>
  </si>
  <si>
    <t>Пищевая (г) и энергетическая ценность</t>
  </si>
  <si>
    <t>Витамины и менеральные вещества, мг/сут</t>
  </si>
  <si>
    <t>№ рецепт</t>
  </si>
  <si>
    <t>Б</t>
  </si>
  <si>
    <t>Ж</t>
  </si>
  <si>
    <t>У</t>
  </si>
  <si>
    <t>Ккал</t>
  </si>
  <si>
    <t>Na</t>
  </si>
  <si>
    <t>K</t>
  </si>
  <si>
    <t>Ca</t>
  </si>
  <si>
    <t>Mg</t>
  </si>
  <si>
    <t>P</t>
  </si>
  <si>
    <t>Fe</t>
  </si>
  <si>
    <t>A мкг</t>
  </si>
  <si>
    <t>B1</t>
  </si>
  <si>
    <t>C</t>
  </si>
  <si>
    <t>ЗАВТРАК</t>
  </si>
  <si>
    <t>Булочка "Октябренок"</t>
  </si>
  <si>
    <t>ттк</t>
  </si>
  <si>
    <t>Итого за завтрак</t>
  </si>
  <si>
    <t>ОБЕД</t>
  </si>
  <si>
    <t xml:space="preserve">Хлеб пшеничный </t>
  </si>
  <si>
    <t>Хлеб  ржаной</t>
  </si>
  <si>
    <t>Итого за обед</t>
  </si>
  <si>
    <t>ИТОГО  ЗА  ДЕНЬ</t>
  </si>
  <si>
    <t>ИП Сафонова О.Н. ________________________________</t>
  </si>
  <si>
    <t xml:space="preserve">Выход </t>
  </si>
  <si>
    <t>таб.24</t>
  </si>
  <si>
    <t xml:space="preserve">ПОЛДНИК </t>
  </si>
  <si>
    <t>Масло сливочное</t>
  </si>
  <si>
    <t>Итого за полдник</t>
  </si>
  <si>
    <t>Чай без сахара</t>
  </si>
  <si>
    <t>Калорийность-4, Углеводы-1</t>
  </si>
  <si>
    <t>11.12.2023</t>
  </si>
  <si>
    <t>Каша молочная овсяная</t>
  </si>
  <si>
    <t>Калорийность-174,05, Белки-5,043, Жиры-6,52, Углеводы-24,83</t>
  </si>
  <si>
    <t>Чай с молоком</t>
  </si>
  <si>
    <t>Калорийность-60,1, Белки-1,4, Жиры-2,5, Углеводы-8</t>
  </si>
  <si>
    <t>30/10/15</t>
  </si>
  <si>
    <t>Бутерброд с маслом, сыром</t>
  </si>
  <si>
    <t>Калорийность-178,8, Белки-4, Жиры-5,5, Углеводы-26,58</t>
  </si>
  <si>
    <t>Калорийность-412,95, Белки-10,443, Жиры-14,52, Углеводы-59,41</t>
  </si>
  <si>
    <t>Бифивит</t>
  </si>
  <si>
    <t>Калорийность-116, Белки-4,5, Жиры-4,5, Углеводы-14,4</t>
  </si>
  <si>
    <t>Суп картофельный с клецками</t>
  </si>
  <si>
    <t>Калорийность-125,904, Белки-5,072, Жиры-5,12, Углеводы-14,956</t>
  </si>
  <si>
    <t>Котлета Домашняя</t>
  </si>
  <si>
    <t>Калорийность-143,313, Белки-9,481, Жиры-6,874, Углеводы-9,56</t>
  </si>
  <si>
    <t>Капуста тушенная</t>
  </si>
  <si>
    <t>Калорийность-158,4, Белки-3,089, Жиры-5,12, Углеводы-24, ВитаминС-6,32</t>
  </si>
  <si>
    <t>Компот из сухофруктов</t>
  </si>
  <si>
    <t>Калорийность-89,6, Углеводы-22, ВитаминС-21,08</t>
  </si>
  <si>
    <t>Хлеб ржаной</t>
  </si>
  <si>
    <t>Калорийность-105, Белки-2, Жиры-1, Углеводы-22</t>
  </si>
  <si>
    <t>Калорийность-622,217, Белки-20,042, Жиры-18,114, Углеводы-92,516, ВитаминС-27,8</t>
  </si>
  <si>
    <t xml:space="preserve">Печенье Овсяное </t>
  </si>
  <si>
    <t>Калорийность-180,425, Белки-4,109, Жиры-7,701, Углеводы-31,93</t>
  </si>
  <si>
    <t>Чай с молоком без сахара</t>
  </si>
  <si>
    <t>Калорийность-240,525, Белки-5,509, Жиры-10,201, Углеводы-39,93</t>
  </si>
  <si>
    <t>80/30</t>
  </si>
  <si>
    <t>Фрикадельки рыбные запеченные с молочным соусом</t>
  </si>
  <si>
    <t>Калорийность-163,208, Белки-9,179, Жиры-8,05, Углеводы-9,573</t>
  </si>
  <si>
    <t>Пюре    картофельное .</t>
  </si>
  <si>
    <t>Калорийность-140,6, Белки-3,15, Жиры-4, Углеводы-23, ВитаминС-3,05</t>
  </si>
  <si>
    <t>Калорийность-52,5, Белки-1, Жиры-0,5, Углеводы-11</t>
  </si>
  <si>
    <t xml:space="preserve">Апельсины свежие </t>
  </si>
  <si>
    <t>Калорийность-48, Углеводы-10,171, ВитаминС-19,15</t>
  </si>
  <si>
    <t>Калорийность-408,308, Белки-13,506, Жиры-12,665, Углеводы-54,744, ВитаминС-22,2</t>
  </si>
  <si>
    <t>Неделя: 2                                              ИП Сафонова О.Н.</t>
  </si>
  <si>
    <t>Каша пшенно-рисовая вязкая  молочная с маслом</t>
  </si>
  <si>
    <t>т14</t>
  </si>
  <si>
    <t>Сыр</t>
  </si>
  <si>
    <t xml:space="preserve">Какао с молоком </t>
  </si>
  <si>
    <t>Фрукт</t>
  </si>
  <si>
    <t>Кукуруза сахарная консервированная</t>
  </si>
  <si>
    <t>Суп картофельный с крупой с рыбными консервами</t>
  </si>
  <si>
    <t>20/200</t>
  </si>
  <si>
    <t xml:space="preserve">Бифштекс рубленный из говядины </t>
  </si>
  <si>
    <t>Макаронные изделия отварные</t>
  </si>
  <si>
    <t>Напиток лимонный</t>
  </si>
  <si>
    <t>Котлета натуральная из свинины</t>
  </si>
  <si>
    <t xml:space="preserve">Каша рассыпчатая гречневая </t>
  </si>
  <si>
    <t>Сдоба Домашняя</t>
  </si>
  <si>
    <t>Напиток из брусники</t>
  </si>
  <si>
    <t>День: 11.12.2023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</si>
</sst>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#,##0.00\ _₽"/>
  </numFmts>
  <fonts count="20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  <family val="2"/>
    </font>
    <font>
      <b/>
      <sz val="12"/>
      <name val="Times New Roman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78">
    <xf numFmtId="0" fontId="0" fillId="0" borderId="0" xfId="0"/>
    <xf numFmtId="0" fontId="2" fillId="0" borderId="0" xfId="0" applyFont="1"/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15" fillId="0" borderId="4" xfId="0" applyFont="1" applyBorder="1" applyAlignment="1">
      <alignment horizontal="center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16" fillId="2" borderId="4" xfId="0" applyNumberFormat="1" applyFont="1" applyFill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165" fontId="16" fillId="0" borderId="4" xfId="0" applyNumberFormat="1" applyFont="1" applyBorder="1" applyAlignment="1">
      <alignment horizontal="center" vertical="center" wrapText="1"/>
    </xf>
    <xf numFmtId="165" fontId="16" fillId="0" borderId="4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/>
    <xf numFmtId="0" fontId="17" fillId="0" borderId="0" xfId="0" applyFont="1"/>
    <xf numFmtId="0" fontId="16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2" fontId="18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14" fillId="0" borderId="2" xfId="0" applyFont="1" applyBorder="1" applyAlignment="1">
      <alignment horizontal="right" vertical="top"/>
    </xf>
    <xf numFmtId="0" fontId="13" fillId="0" borderId="2" xfId="0" applyFont="1" applyBorder="1" applyAlignment="1">
      <alignment horizontal="left" vertical="top" wrapText="1"/>
    </xf>
    <xf numFmtId="164" fontId="1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righ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0" fontId="19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49" fontId="16" fillId="0" borderId="5" xfId="0" applyNumberFormat="1" applyFont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 wrapText="1"/>
    </xf>
    <xf numFmtId="165" fontId="16" fillId="0" borderId="4" xfId="0" applyNumberFormat="1" applyFont="1" applyFill="1" applyBorder="1" applyAlignment="1">
      <alignment horizontal="center" vertical="center" wrapText="1"/>
    </xf>
    <xf numFmtId="165" fontId="16" fillId="2" borderId="4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165" fontId="16" fillId="0" borderId="5" xfId="0" applyNumberFormat="1" applyFont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2" fontId="16" fillId="2" borderId="4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2" fontId="15" fillId="0" borderId="9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Q38"/>
  <sheetViews>
    <sheetView tabSelected="1" zoomScale="60" zoomScaleNormal="60" zoomScaleSheetLayoutView="80" workbookViewId="0">
      <selection activeCell="K13" sqref="K13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17" ht="18.75" x14ac:dyDescent="0.3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30" t="s">
        <v>20</v>
      </c>
      <c r="M1" s="30"/>
      <c r="N1" s="30"/>
      <c r="O1" s="30"/>
      <c r="P1" s="30"/>
      <c r="Q1" s="30"/>
    </row>
    <row r="2" spans="1:17" ht="18.75" x14ac:dyDescent="0.3">
      <c r="A2" s="22" t="s">
        <v>21</v>
      </c>
      <c r="B2" s="22"/>
      <c r="C2" s="22"/>
      <c r="D2" s="22"/>
      <c r="E2" s="22"/>
      <c r="F2" s="22"/>
      <c r="G2" s="22"/>
      <c r="H2" s="22"/>
      <c r="I2" s="22"/>
      <c r="J2" s="22"/>
      <c r="K2" s="2"/>
      <c r="L2" s="30" t="s">
        <v>22</v>
      </c>
      <c r="M2" s="30"/>
      <c r="N2" s="30"/>
      <c r="O2" s="30"/>
      <c r="P2" s="30"/>
      <c r="Q2" s="30"/>
    </row>
    <row r="3" spans="1:17" ht="18.75" x14ac:dyDescent="0.3">
      <c r="A3" s="31" t="s">
        <v>92</v>
      </c>
      <c r="B3" s="31"/>
      <c r="C3" s="31"/>
      <c r="D3" s="31"/>
      <c r="E3" s="31"/>
      <c r="F3" s="31"/>
      <c r="G3" s="31"/>
      <c r="H3" s="31"/>
      <c r="I3" s="2"/>
      <c r="J3" s="2"/>
      <c r="K3" s="2"/>
      <c r="L3" s="2"/>
      <c r="M3" s="2"/>
      <c r="N3" s="2"/>
      <c r="O3" s="2"/>
      <c r="P3" s="2"/>
      <c r="Q3" s="2"/>
    </row>
    <row r="4" spans="1:17" ht="18.75" x14ac:dyDescent="0.3">
      <c r="A4" s="31" t="s">
        <v>108</v>
      </c>
      <c r="B4" s="31"/>
      <c r="C4" s="31"/>
      <c r="D4" s="31"/>
      <c r="E4" s="31"/>
      <c r="F4" s="31"/>
      <c r="G4" s="31"/>
      <c r="H4" s="31"/>
      <c r="I4" s="2"/>
      <c r="J4" s="2"/>
      <c r="K4" s="2"/>
      <c r="L4" s="2"/>
      <c r="M4" s="2"/>
      <c r="N4" s="2"/>
      <c r="O4" s="2"/>
      <c r="P4" s="2"/>
      <c r="Q4" s="2"/>
    </row>
    <row r="5" spans="1:17" ht="18.75" x14ac:dyDescent="0.3">
      <c r="A5" s="3"/>
      <c r="B5" s="3"/>
      <c r="C5" s="3"/>
      <c r="D5" s="4"/>
      <c r="E5" s="4"/>
      <c r="F5" s="4"/>
      <c r="G5" s="4"/>
      <c r="H5" s="3"/>
      <c r="I5" s="2"/>
      <c r="J5" s="2"/>
      <c r="K5" s="2"/>
      <c r="L5" s="2"/>
      <c r="M5" s="2"/>
      <c r="N5" s="2"/>
      <c r="O5" s="2"/>
      <c r="P5" s="2"/>
      <c r="Q5" s="2"/>
    </row>
    <row r="6" spans="1:17" ht="18.75" customHeight="1" x14ac:dyDescent="0.25">
      <c r="A6" s="32" t="s">
        <v>0</v>
      </c>
      <c r="B6" s="33" t="s">
        <v>23</v>
      </c>
      <c r="C6" s="35" t="s">
        <v>50</v>
      </c>
      <c r="D6" s="37" t="s">
        <v>24</v>
      </c>
      <c r="E6" s="38"/>
      <c r="F6" s="38"/>
      <c r="G6" s="39"/>
      <c r="H6" s="32" t="s">
        <v>25</v>
      </c>
      <c r="I6" s="32"/>
      <c r="J6" s="32"/>
      <c r="K6" s="32"/>
      <c r="L6" s="32"/>
      <c r="M6" s="32"/>
      <c r="N6" s="32"/>
      <c r="O6" s="32"/>
      <c r="P6" s="32"/>
      <c r="Q6" s="35" t="s">
        <v>26</v>
      </c>
    </row>
    <row r="7" spans="1:17" ht="18.75" x14ac:dyDescent="0.25">
      <c r="A7" s="32"/>
      <c r="B7" s="34"/>
      <c r="C7" s="36"/>
      <c r="D7" s="23" t="s">
        <v>27</v>
      </c>
      <c r="E7" s="23" t="s">
        <v>28</v>
      </c>
      <c r="F7" s="23" t="s">
        <v>29</v>
      </c>
      <c r="G7" s="23" t="s">
        <v>30</v>
      </c>
      <c r="H7" s="9" t="s">
        <v>31</v>
      </c>
      <c r="I7" s="9" t="s">
        <v>32</v>
      </c>
      <c r="J7" s="9" t="s">
        <v>33</v>
      </c>
      <c r="K7" s="9" t="s">
        <v>34</v>
      </c>
      <c r="L7" s="9" t="s">
        <v>35</v>
      </c>
      <c r="M7" s="9" t="s">
        <v>36</v>
      </c>
      <c r="N7" s="9" t="s">
        <v>37</v>
      </c>
      <c r="O7" s="9" t="s">
        <v>38</v>
      </c>
      <c r="P7" s="9" t="s">
        <v>39</v>
      </c>
      <c r="Q7" s="40"/>
    </row>
    <row r="8" spans="1:17" ht="18.75" x14ac:dyDescent="0.3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36"/>
    </row>
    <row r="9" spans="1:17" ht="18.75" x14ac:dyDescent="0.25">
      <c r="A9" s="27" t="s">
        <v>40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9"/>
    </row>
    <row r="10" spans="1:17" ht="37.5" x14ac:dyDescent="0.25">
      <c r="A10" s="7" t="s">
        <v>93</v>
      </c>
      <c r="B10" s="15">
        <v>24.31</v>
      </c>
      <c r="C10" s="8">
        <v>210</v>
      </c>
      <c r="D10" s="10">
        <v>5.52</v>
      </c>
      <c r="E10" s="10">
        <v>12.24</v>
      </c>
      <c r="F10" s="10">
        <v>26.31</v>
      </c>
      <c r="G10" s="10">
        <v>206</v>
      </c>
      <c r="H10" s="12">
        <v>362.91</v>
      </c>
      <c r="I10" s="12">
        <v>206.56</v>
      </c>
      <c r="J10" s="12">
        <v>135.44999999999999</v>
      </c>
      <c r="K10" s="12">
        <v>38.86</v>
      </c>
      <c r="L10" s="12">
        <v>162.75</v>
      </c>
      <c r="M10" s="12">
        <v>0.87</v>
      </c>
      <c r="N10" s="12">
        <v>78</v>
      </c>
      <c r="O10" s="12">
        <v>0.125</v>
      </c>
      <c r="P10" s="12">
        <v>1.17</v>
      </c>
      <c r="Q10" s="6" t="s">
        <v>94</v>
      </c>
    </row>
    <row r="11" spans="1:17" ht="18.75" x14ac:dyDescent="0.25">
      <c r="A11" s="14" t="s">
        <v>53</v>
      </c>
      <c r="B11" s="16"/>
      <c r="C11" s="8">
        <v>10</v>
      </c>
      <c r="D11" s="10">
        <v>0.08</v>
      </c>
      <c r="E11" s="10">
        <v>7.25</v>
      </c>
      <c r="F11" s="10">
        <v>0.13</v>
      </c>
      <c r="G11" s="10">
        <v>66</v>
      </c>
      <c r="H11" s="10">
        <v>1.5</v>
      </c>
      <c r="I11" s="10">
        <v>3</v>
      </c>
      <c r="J11" s="10">
        <v>2.4</v>
      </c>
      <c r="K11" s="10">
        <v>0</v>
      </c>
      <c r="L11" s="10">
        <v>3</v>
      </c>
      <c r="M11" s="10">
        <v>0.02</v>
      </c>
      <c r="N11" s="10">
        <v>40</v>
      </c>
      <c r="O11" s="10">
        <v>0</v>
      </c>
      <c r="P11" s="10">
        <v>0</v>
      </c>
      <c r="Q11" s="6">
        <v>14</v>
      </c>
    </row>
    <row r="12" spans="1:17" ht="18.75" x14ac:dyDescent="0.25">
      <c r="A12" s="14" t="s">
        <v>95</v>
      </c>
      <c r="B12" s="16">
        <v>14.45</v>
      </c>
      <c r="C12" s="6">
        <v>15</v>
      </c>
      <c r="D12" s="10">
        <v>4.0999999999999996</v>
      </c>
      <c r="E12" s="10">
        <v>4.5999999999999996</v>
      </c>
      <c r="F12" s="10">
        <v>0.46</v>
      </c>
      <c r="G12" s="10">
        <v>59.33</v>
      </c>
      <c r="H12" s="12">
        <v>210</v>
      </c>
      <c r="I12" s="12">
        <v>40</v>
      </c>
      <c r="J12" s="12">
        <v>140</v>
      </c>
      <c r="K12" s="12">
        <v>6.6</v>
      </c>
      <c r="L12" s="12">
        <v>180</v>
      </c>
      <c r="M12" s="12">
        <v>0.16</v>
      </c>
      <c r="N12" s="12">
        <v>30</v>
      </c>
      <c r="O12" s="12">
        <v>6.7000000000000002E-3</v>
      </c>
      <c r="P12" s="12">
        <v>0.12</v>
      </c>
      <c r="Q12" s="6">
        <v>15</v>
      </c>
    </row>
    <row r="13" spans="1:17" ht="18.75" x14ac:dyDescent="0.25">
      <c r="A13" s="14" t="s">
        <v>41</v>
      </c>
      <c r="B13" s="16">
        <v>4.18</v>
      </c>
      <c r="C13" s="6">
        <v>30</v>
      </c>
      <c r="D13" s="10">
        <v>2.1</v>
      </c>
      <c r="E13" s="10">
        <v>0.3</v>
      </c>
      <c r="F13" s="10">
        <v>12.3</v>
      </c>
      <c r="G13" s="10">
        <v>60</v>
      </c>
      <c r="H13" s="10">
        <v>147.30000000000001</v>
      </c>
      <c r="I13" s="10">
        <v>21</v>
      </c>
      <c r="J13" s="10">
        <v>38</v>
      </c>
      <c r="K13" s="10">
        <v>12.3</v>
      </c>
      <c r="L13" s="10">
        <v>39</v>
      </c>
      <c r="M13" s="10">
        <v>1.1000000000000001</v>
      </c>
      <c r="N13" s="10">
        <v>0</v>
      </c>
      <c r="O13" s="10">
        <v>0.12</v>
      </c>
      <c r="P13" s="10">
        <v>0.1</v>
      </c>
      <c r="Q13" s="6" t="s">
        <v>42</v>
      </c>
    </row>
    <row r="14" spans="1:17" ht="18.75" x14ac:dyDescent="0.25">
      <c r="A14" s="14" t="s">
        <v>96</v>
      </c>
      <c r="B14" s="16">
        <v>18.72</v>
      </c>
      <c r="C14" s="6">
        <v>200</v>
      </c>
      <c r="D14" s="10">
        <v>4.07</v>
      </c>
      <c r="E14" s="10">
        <v>3.54</v>
      </c>
      <c r="F14" s="10">
        <v>14.57</v>
      </c>
      <c r="G14" s="10">
        <v>118.6</v>
      </c>
      <c r="H14" s="10">
        <v>61.44</v>
      </c>
      <c r="I14" s="10">
        <v>216.34</v>
      </c>
      <c r="J14" s="10">
        <v>152.22</v>
      </c>
      <c r="K14" s="10">
        <v>21.34</v>
      </c>
      <c r="L14" s="10">
        <v>124.56</v>
      </c>
      <c r="M14" s="10">
        <v>0.48</v>
      </c>
      <c r="N14" s="10">
        <v>24.4</v>
      </c>
      <c r="O14" s="10">
        <v>5.6000000000000001E-2</v>
      </c>
      <c r="P14" s="10">
        <v>1.5880000000000001</v>
      </c>
      <c r="Q14" s="6">
        <v>382</v>
      </c>
    </row>
    <row r="15" spans="1:17" ht="18.75" x14ac:dyDescent="0.25">
      <c r="A15" s="25" t="s">
        <v>97</v>
      </c>
      <c r="B15" s="16"/>
      <c r="C15" s="6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6"/>
    </row>
    <row r="16" spans="1:17" ht="18.75" x14ac:dyDescent="0.25">
      <c r="A16" s="61"/>
      <c r="B16" s="62"/>
      <c r="C16" s="6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6"/>
    </row>
    <row r="17" spans="1:17" ht="18.75" x14ac:dyDescent="0.25">
      <c r="A17" s="24" t="s">
        <v>43</v>
      </c>
      <c r="B17" s="17">
        <f>SUM(B10:B16)</f>
        <v>61.66</v>
      </c>
      <c r="C17" s="23"/>
      <c r="D17" s="23">
        <f t="shared" ref="D17:P17" si="0">SUM(D10:D15)</f>
        <v>15.87</v>
      </c>
      <c r="E17" s="23">
        <f t="shared" si="0"/>
        <v>27.930000000000003</v>
      </c>
      <c r="F17" s="23">
        <f t="shared" si="0"/>
        <v>53.77</v>
      </c>
      <c r="G17" s="23">
        <f t="shared" si="0"/>
        <v>509.92999999999995</v>
      </c>
      <c r="H17" s="23">
        <f t="shared" si="0"/>
        <v>783.15000000000009</v>
      </c>
      <c r="I17" s="23">
        <f t="shared" si="0"/>
        <v>486.9</v>
      </c>
      <c r="J17" s="23">
        <f t="shared" si="0"/>
        <v>468.07000000000005</v>
      </c>
      <c r="K17" s="23">
        <f t="shared" si="0"/>
        <v>79.100000000000009</v>
      </c>
      <c r="L17" s="23">
        <f t="shared" si="0"/>
        <v>509.31</v>
      </c>
      <c r="M17" s="23">
        <f t="shared" si="0"/>
        <v>2.6300000000000003</v>
      </c>
      <c r="N17" s="23">
        <f t="shared" si="0"/>
        <v>172.4</v>
      </c>
      <c r="O17" s="23">
        <f t="shared" si="0"/>
        <v>0.30770000000000003</v>
      </c>
      <c r="P17" s="23">
        <f t="shared" si="0"/>
        <v>2.9780000000000002</v>
      </c>
      <c r="Q17" s="10"/>
    </row>
    <row r="18" spans="1:17" ht="18.75" x14ac:dyDescent="0.25">
      <c r="A18" s="27" t="s">
        <v>44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9"/>
    </row>
    <row r="19" spans="1:17" ht="37.5" x14ac:dyDescent="0.25">
      <c r="A19" s="63" t="s">
        <v>98</v>
      </c>
      <c r="B19" s="64">
        <v>6.59</v>
      </c>
      <c r="C19" s="8">
        <v>15</v>
      </c>
      <c r="D19" s="10">
        <v>2.82</v>
      </c>
      <c r="E19" s="10">
        <v>0.96</v>
      </c>
      <c r="F19" s="10">
        <v>14.16</v>
      </c>
      <c r="G19" s="10">
        <v>76.56</v>
      </c>
      <c r="H19" s="12">
        <v>240</v>
      </c>
      <c r="I19" s="12">
        <v>0</v>
      </c>
      <c r="J19" s="12">
        <v>25.2</v>
      </c>
      <c r="K19" s="12">
        <v>7.8</v>
      </c>
      <c r="L19" s="12">
        <v>24.6</v>
      </c>
      <c r="M19" s="12">
        <v>0</v>
      </c>
      <c r="N19" s="12">
        <v>1.8</v>
      </c>
      <c r="O19" s="12">
        <v>1.2E-2</v>
      </c>
      <c r="P19" s="12">
        <v>2.88</v>
      </c>
      <c r="Q19" s="6" t="s">
        <v>51</v>
      </c>
    </row>
    <row r="20" spans="1:17" ht="37.5" x14ac:dyDescent="0.25">
      <c r="A20" s="7" t="s">
        <v>99</v>
      </c>
      <c r="B20" s="18">
        <v>26.69</v>
      </c>
      <c r="C20" s="8" t="s">
        <v>100</v>
      </c>
      <c r="D20" s="10">
        <v>7.38</v>
      </c>
      <c r="E20" s="10">
        <v>5.78</v>
      </c>
      <c r="F20" s="10">
        <v>12.84</v>
      </c>
      <c r="G20" s="10">
        <v>133</v>
      </c>
      <c r="H20" s="12">
        <v>547.36</v>
      </c>
      <c r="I20" s="12">
        <v>423.32</v>
      </c>
      <c r="J20" s="12">
        <v>58.36</v>
      </c>
      <c r="K20" s="12">
        <v>29.4</v>
      </c>
      <c r="L20" s="12">
        <v>90.78</v>
      </c>
      <c r="M20" s="12">
        <v>0.88</v>
      </c>
      <c r="N20" s="12">
        <v>0.03</v>
      </c>
      <c r="O20" s="12">
        <v>9.6000000000000002E-2</v>
      </c>
      <c r="P20" s="12">
        <v>6.6</v>
      </c>
      <c r="Q20" s="6">
        <v>101</v>
      </c>
    </row>
    <row r="21" spans="1:17" ht="37.5" x14ac:dyDescent="0.25">
      <c r="A21" s="7" t="s">
        <v>101</v>
      </c>
      <c r="B21" s="16">
        <v>57.71</v>
      </c>
      <c r="C21" s="6">
        <v>60</v>
      </c>
      <c r="D21" s="10">
        <v>20.58</v>
      </c>
      <c r="E21" s="10">
        <v>25.3</v>
      </c>
      <c r="F21" s="10">
        <v>0.48</v>
      </c>
      <c r="G21" s="10">
        <v>312</v>
      </c>
      <c r="H21" s="10">
        <v>457.5</v>
      </c>
      <c r="I21" s="10">
        <v>202.06</v>
      </c>
      <c r="J21" s="10">
        <v>25.2</v>
      </c>
      <c r="K21" s="10">
        <v>21</v>
      </c>
      <c r="L21" s="10">
        <v>181.08</v>
      </c>
      <c r="M21" s="10">
        <v>2.82</v>
      </c>
      <c r="N21" s="10">
        <v>41.89</v>
      </c>
      <c r="O21" s="10">
        <v>0.06</v>
      </c>
      <c r="P21" s="10">
        <v>0.13</v>
      </c>
      <c r="Q21" s="6">
        <v>266</v>
      </c>
    </row>
    <row r="22" spans="1:17" ht="18.75" x14ac:dyDescent="0.25">
      <c r="A22" s="14" t="s">
        <v>102</v>
      </c>
      <c r="B22" s="16">
        <v>6.08</v>
      </c>
      <c r="C22" s="6">
        <v>100</v>
      </c>
      <c r="D22" s="10">
        <v>5.51</v>
      </c>
      <c r="E22" s="10">
        <v>4.51</v>
      </c>
      <c r="F22" s="10">
        <v>26.44</v>
      </c>
      <c r="G22" s="10">
        <v>168.45</v>
      </c>
      <c r="H22" s="10">
        <v>253.4</v>
      </c>
      <c r="I22" s="10">
        <v>37.29</v>
      </c>
      <c r="J22" s="10">
        <v>12.14</v>
      </c>
      <c r="K22" s="10">
        <v>8.14</v>
      </c>
      <c r="L22" s="10">
        <v>37.57</v>
      </c>
      <c r="M22" s="10">
        <v>0.81</v>
      </c>
      <c r="N22" s="10">
        <v>28.57</v>
      </c>
      <c r="O22" s="10">
        <v>5.7000000000000002E-2</v>
      </c>
      <c r="P22" s="10">
        <v>0</v>
      </c>
      <c r="Q22" s="6">
        <v>309</v>
      </c>
    </row>
    <row r="23" spans="1:17" ht="18.75" x14ac:dyDescent="0.25">
      <c r="A23" s="14" t="s">
        <v>103</v>
      </c>
      <c r="B23" s="65">
        <v>7.41</v>
      </c>
      <c r="C23" s="6">
        <v>200</v>
      </c>
      <c r="D23" s="10">
        <v>0.09</v>
      </c>
      <c r="E23" s="10">
        <v>0</v>
      </c>
      <c r="F23" s="10">
        <v>22.02</v>
      </c>
      <c r="G23" s="10">
        <v>86.4</v>
      </c>
      <c r="H23" s="12">
        <v>4</v>
      </c>
      <c r="I23" s="12">
        <v>276</v>
      </c>
      <c r="J23" s="12">
        <v>52</v>
      </c>
      <c r="K23" s="12">
        <v>16</v>
      </c>
      <c r="L23" s="12">
        <v>32</v>
      </c>
      <c r="M23" s="12">
        <v>1.2</v>
      </c>
      <c r="N23" s="12">
        <v>2</v>
      </c>
      <c r="O23" s="12">
        <v>0</v>
      </c>
      <c r="P23" s="12">
        <v>106</v>
      </c>
      <c r="Q23" s="6">
        <v>699</v>
      </c>
    </row>
    <row r="24" spans="1:17" ht="18.75" x14ac:dyDescent="0.25">
      <c r="A24" s="14" t="s">
        <v>45</v>
      </c>
      <c r="B24" s="15">
        <v>1.41</v>
      </c>
      <c r="C24" s="6">
        <v>30</v>
      </c>
      <c r="D24" s="10">
        <v>2.1</v>
      </c>
      <c r="E24" s="10">
        <v>0.3</v>
      </c>
      <c r="F24" s="10">
        <v>12.3</v>
      </c>
      <c r="G24" s="10">
        <v>60</v>
      </c>
      <c r="H24" s="10">
        <v>147.30000000000001</v>
      </c>
      <c r="I24" s="10">
        <v>21</v>
      </c>
      <c r="J24" s="10">
        <v>38</v>
      </c>
      <c r="K24" s="10">
        <v>12.3</v>
      </c>
      <c r="L24" s="10">
        <v>39</v>
      </c>
      <c r="M24" s="10">
        <v>1.1000000000000001</v>
      </c>
      <c r="N24" s="10">
        <v>0</v>
      </c>
      <c r="O24" s="10">
        <v>0.12</v>
      </c>
      <c r="P24" s="10">
        <v>0.1</v>
      </c>
      <c r="Q24" s="6" t="s">
        <v>42</v>
      </c>
    </row>
    <row r="25" spans="1:17" ht="18.75" x14ac:dyDescent="0.25">
      <c r="A25" s="14" t="s">
        <v>46</v>
      </c>
      <c r="B25" s="15">
        <v>1.04</v>
      </c>
      <c r="C25" s="6">
        <v>20</v>
      </c>
      <c r="D25" s="10">
        <v>1.0900000000000001</v>
      </c>
      <c r="E25" s="10">
        <v>0.2</v>
      </c>
      <c r="F25" s="10">
        <v>7.4</v>
      </c>
      <c r="G25" s="10">
        <v>36</v>
      </c>
      <c r="H25" s="10">
        <v>120.6</v>
      </c>
      <c r="I25" s="10">
        <v>33.33</v>
      </c>
      <c r="J25" s="10">
        <v>14.66</v>
      </c>
      <c r="K25" s="10">
        <v>8</v>
      </c>
      <c r="L25" s="10">
        <v>25.33</v>
      </c>
      <c r="M25" s="10">
        <v>0.56000000000000005</v>
      </c>
      <c r="N25" s="10">
        <v>0</v>
      </c>
      <c r="O25" s="10">
        <v>0.08</v>
      </c>
      <c r="P25" s="10">
        <v>0.13</v>
      </c>
      <c r="Q25" s="6" t="s">
        <v>42</v>
      </c>
    </row>
    <row r="26" spans="1:17" ht="18.75" x14ac:dyDescent="0.25">
      <c r="A26" s="66"/>
      <c r="B26" s="67"/>
      <c r="C26" s="6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6"/>
    </row>
    <row r="27" spans="1:17" ht="18.75" x14ac:dyDescent="0.25">
      <c r="A27" s="24" t="s">
        <v>47</v>
      </c>
      <c r="B27" s="68">
        <f>SUM(B19:B25)</f>
        <v>106.93</v>
      </c>
      <c r="C27" s="23"/>
      <c r="D27" s="11">
        <f>SUM(D19:D25)</f>
        <v>39.570000000000007</v>
      </c>
      <c r="E27" s="11">
        <f>SUM(E19:E25)</f>
        <v>37.049999999999997</v>
      </c>
      <c r="F27" s="11">
        <f>SUM(F19:F25)</f>
        <v>95.64</v>
      </c>
      <c r="G27" s="11">
        <f>SUM(G19:G25)</f>
        <v>872.41</v>
      </c>
      <c r="H27" s="11">
        <f>SUM(H19:H25)</f>
        <v>1770.16</v>
      </c>
      <c r="I27" s="11">
        <f t="shared" ref="I27:P27" si="1">SUM(I19:I25)</f>
        <v>993</v>
      </c>
      <c r="J27" s="11">
        <f t="shared" si="1"/>
        <v>225.56</v>
      </c>
      <c r="K27" s="11">
        <f t="shared" si="1"/>
        <v>102.64</v>
      </c>
      <c r="L27" s="11">
        <f t="shared" si="1"/>
        <v>430.36</v>
      </c>
      <c r="M27" s="11">
        <f t="shared" si="1"/>
        <v>7.370000000000001</v>
      </c>
      <c r="N27" s="11">
        <f t="shared" si="1"/>
        <v>74.289999999999992</v>
      </c>
      <c r="O27" s="11">
        <f t="shared" si="1"/>
        <v>0.42499999999999999</v>
      </c>
      <c r="P27" s="11">
        <f t="shared" si="1"/>
        <v>115.83999999999999</v>
      </c>
      <c r="Q27" s="10"/>
    </row>
    <row r="28" spans="1:17" ht="18.75" x14ac:dyDescent="0.25">
      <c r="A28" s="27" t="s">
        <v>52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/>
    </row>
    <row r="29" spans="1:17" ht="37.5" x14ac:dyDescent="0.25">
      <c r="A29" s="69" t="s">
        <v>104</v>
      </c>
      <c r="B29" s="18">
        <v>40.200000000000003</v>
      </c>
      <c r="C29" s="8">
        <v>60</v>
      </c>
      <c r="D29" s="26">
        <v>7.87</v>
      </c>
      <c r="E29" s="26">
        <v>12.58</v>
      </c>
      <c r="F29" s="26">
        <v>6.67</v>
      </c>
      <c r="G29" s="26">
        <v>173</v>
      </c>
      <c r="H29" s="10">
        <v>457.5</v>
      </c>
      <c r="I29" s="10">
        <v>202.06</v>
      </c>
      <c r="J29" s="10">
        <v>25.2</v>
      </c>
      <c r="K29" s="10">
        <v>21</v>
      </c>
      <c r="L29" s="10">
        <v>181.08</v>
      </c>
      <c r="M29" s="10">
        <v>2.82</v>
      </c>
      <c r="N29" s="10">
        <v>41.89</v>
      </c>
      <c r="O29" s="10">
        <v>0.06</v>
      </c>
      <c r="P29" s="10">
        <v>0.13</v>
      </c>
      <c r="Q29" s="21"/>
    </row>
    <row r="30" spans="1:17" ht="18.75" x14ac:dyDescent="0.25">
      <c r="A30" s="7" t="s">
        <v>105</v>
      </c>
      <c r="B30" s="18">
        <v>7.99</v>
      </c>
      <c r="C30" s="6">
        <v>100</v>
      </c>
      <c r="D30" s="10">
        <v>8.59</v>
      </c>
      <c r="E30" s="10">
        <v>6.09</v>
      </c>
      <c r="F30" s="10">
        <v>38.64</v>
      </c>
      <c r="G30" s="10">
        <v>243.75</v>
      </c>
      <c r="H30" s="10">
        <v>583.46</v>
      </c>
      <c r="I30" s="10">
        <v>259.62</v>
      </c>
      <c r="J30" s="10">
        <v>14.82</v>
      </c>
      <c r="K30" s="10">
        <v>135.83000000000001</v>
      </c>
      <c r="L30" s="10">
        <v>203.93</v>
      </c>
      <c r="M30" s="10">
        <v>4.5599999999999996</v>
      </c>
      <c r="N30" s="10">
        <v>0</v>
      </c>
      <c r="O30" s="10">
        <v>0.21</v>
      </c>
      <c r="P30" s="10">
        <v>0</v>
      </c>
      <c r="Q30" s="6">
        <v>302</v>
      </c>
    </row>
    <row r="31" spans="1:17" ht="18.75" x14ac:dyDescent="0.25">
      <c r="A31" s="7" t="s">
        <v>106</v>
      </c>
      <c r="B31" s="18">
        <v>4.93</v>
      </c>
      <c r="C31" s="70">
        <v>70</v>
      </c>
      <c r="D31" s="13">
        <v>7.5</v>
      </c>
      <c r="E31" s="13">
        <v>13.2</v>
      </c>
      <c r="F31" s="13">
        <v>60.9</v>
      </c>
      <c r="G31" s="13">
        <v>394</v>
      </c>
      <c r="H31" s="71">
        <v>210.8</v>
      </c>
      <c r="I31" s="12">
        <v>105.5</v>
      </c>
      <c r="J31" s="12">
        <v>19.8</v>
      </c>
      <c r="K31" s="12">
        <v>27.4</v>
      </c>
      <c r="L31" s="12">
        <v>70</v>
      </c>
      <c r="M31" s="12">
        <v>1.3</v>
      </c>
      <c r="N31" s="12">
        <v>4</v>
      </c>
      <c r="O31" s="12">
        <v>0.12</v>
      </c>
      <c r="P31" s="12">
        <v>0</v>
      </c>
      <c r="Q31" s="8">
        <v>769</v>
      </c>
    </row>
    <row r="32" spans="1:17" ht="18.75" x14ac:dyDescent="0.25">
      <c r="A32" s="14" t="s">
        <v>45</v>
      </c>
      <c r="B32" s="16">
        <v>0.94</v>
      </c>
      <c r="C32" s="6">
        <v>20</v>
      </c>
      <c r="D32" s="10">
        <v>2.1</v>
      </c>
      <c r="E32" s="10">
        <v>0.3</v>
      </c>
      <c r="F32" s="10">
        <v>12.3</v>
      </c>
      <c r="G32" s="10">
        <v>60</v>
      </c>
      <c r="H32" s="10">
        <v>147.30000000000001</v>
      </c>
      <c r="I32" s="10">
        <v>21</v>
      </c>
      <c r="J32" s="10">
        <v>38</v>
      </c>
      <c r="K32" s="10">
        <v>12.3</v>
      </c>
      <c r="L32" s="10">
        <v>39</v>
      </c>
      <c r="M32" s="10">
        <v>1.1000000000000001</v>
      </c>
      <c r="N32" s="10">
        <v>0</v>
      </c>
      <c r="O32" s="10">
        <v>0.12</v>
      </c>
      <c r="P32" s="10">
        <v>0.1</v>
      </c>
      <c r="Q32" s="6" t="s">
        <v>42</v>
      </c>
    </row>
    <row r="33" spans="1:17" ht="18.75" x14ac:dyDescent="0.25">
      <c r="A33" s="7" t="s">
        <v>107</v>
      </c>
      <c r="B33" s="18">
        <v>10.71</v>
      </c>
      <c r="C33" s="6">
        <v>200</v>
      </c>
      <c r="D33" s="10">
        <v>0.09</v>
      </c>
      <c r="E33" s="10">
        <v>0</v>
      </c>
      <c r="F33" s="10">
        <v>22.65</v>
      </c>
      <c r="G33" s="10">
        <v>87.3</v>
      </c>
      <c r="H33" s="12">
        <v>4</v>
      </c>
      <c r="I33" s="12">
        <v>144</v>
      </c>
      <c r="J33" s="12">
        <v>16</v>
      </c>
      <c r="K33" s="12">
        <v>12</v>
      </c>
      <c r="L33" s="12">
        <v>26</v>
      </c>
      <c r="M33" s="12">
        <v>0.6</v>
      </c>
      <c r="N33" s="12">
        <v>4</v>
      </c>
      <c r="O33" s="12">
        <v>0</v>
      </c>
      <c r="P33" s="12">
        <v>18.600000000000001</v>
      </c>
      <c r="Q33" s="6">
        <v>700</v>
      </c>
    </row>
    <row r="34" spans="1:17" ht="18.75" x14ac:dyDescent="0.25">
      <c r="A34" s="72" t="s">
        <v>54</v>
      </c>
      <c r="B34" s="73">
        <f>SUM(B29:B33)</f>
        <v>64.77000000000001</v>
      </c>
      <c r="C34" s="74"/>
      <c r="D34" s="75">
        <f t="shared" ref="D34:G34" si="2">SUM(D32:D33)</f>
        <v>2.19</v>
      </c>
      <c r="E34" s="75">
        <f t="shared" si="2"/>
        <v>0.3</v>
      </c>
      <c r="F34" s="75">
        <f t="shared" si="2"/>
        <v>34.950000000000003</v>
      </c>
      <c r="G34" s="75">
        <f t="shared" si="2"/>
        <v>147.30000000000001</v>
      </c>
      <c r="H34" s="76">
        <f>SUM(H32:H33)</f>
        <v>151.30000000000001</v>
      </c>
      <c r="I34" s="76">
        <f t="shared" ref="I34:P34" si="3">SUM(I32:I33)</f>
        <v>165</v>
      </c>
      <c r="J34" s="76">
        <f t="shared" si="3"/>
        <v>54</v>
      </c>
      <c r="K34" s="76">
        <f t="shared" si="3"/>
        <v>24.3</v>
      </c>
      <c r="L34" s="76">
        <f t="shared" si="3"/>
        <v>65</v>
      </c>
      <c r="M34" s="76">
        <f t="shared" si="3"/>
        <v>1.7000000000000002</v>
      </c>
      <c r="N34" s="76">
        <f t="shared" si="3"/>
        <v>4</v>
      </c>
      <c r="O34" s="76">
        <f t="shared" si="3"/>
        <v>0.12</v>
      </c>
      <c r="P34" s="76">
        <f t="shared" si="3"/>
        <v>18.700000000000003</v>
      </c>
      <c r="Q34" s="10"/>
    </row>
    <row r="35" spans="1:17" ht="18.75" x14ac:dyDescent="0.25">
      <c r="A35" s="24" t="s">
        <v>48</v>
      </c>
      <c r="B35" s="77"/>
      <c r="C35" s="23"/>
      <c r="D35" s="11">
        <f>D34+D27+D17</f>
        <v>57.63</v>
      </c>
      <c r="E35" s="11">
        <f>E34+E27+E17</f>
        <v>65.28</v>
      </c>
      <c r="F35" s="11">
        <f>F34+F27+F17</f>
        <v>184.36</v>
      </c>
      <c r="G35" s="11">
        <f>G34+G27+G17</f>
        <v>1529.6399999999999</v>
      </c>
      <c r="H35" s="11">
        <f t="shared" ref="H35:P35" si="4">H17+H27+H34</f>
        <v>2704.6100000000006</v>
      </c>
      <c r="I35" s="11">
        <f t="shared" si="4"/>
        <v>1644.9</v>
      </c>
      <c r="J35" s="11">
        <f t="shared" si="4"/>
        <v>747.63000000000011</v>
      </c>
      <c r="K35" s="11">
        <f t="shared" si="4"/>
        <v>206.04000000000002</v>
      </c>
      <c r="L35" s="11">
        <f t="shared" si="4"/>
        <v>1004.6700000000001</v>
      </c>
      <c r="M35" s="11">
        <f t="shared" si="4"/>
        <v>11.700000000000003</v>
      </c>
      <c r="N35" s="11">
        <f t="shared" si="4"/>
        <v>250.69</v>
      </c>
      <c r="O35" s="11">
        <f t="shared" si="4"/>
        <v>0.85270000000000001</v>
      </c>
      <c r="P35" s="11">
        <f t="shared" si="4"/>
        <v>137.51799999999997</v>
      </c>
      <c r="Q35" s="10"/>
    </row>
    <row r="36" spans="1:1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 s="20" t="s">
        <v>49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</sheetData>
  <mergeCells count="13">
    <mergeCell ref="A9:Q9"/>
    <mergeCell ref="L2:Q2"/>
    <mergeCell ref="L1:Q1"/>
    <mergeCell ref="A3:H3"/>
    <mergeCell ref="A4:H4"/>
    <mergeCell ref="A6:A7"/>
    <mergeCell ref="B6:B7"/>
    <mergeCell ref="C6:C7"/>
    <mergeCell ref="D6:G6"/>
    <mergeCell ref="H6:P6"/>
    <mergeCell ref="Q6:Q8"/>
    <mergeCell ref="A18:Q18"/>
    <mergeCell ref="A28:Q28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4"/>
  <sheetViews>
    <sheetView topLeftCell="A22" workbookViewId="0">
      <selection activeCell="O15" sqref="O15"/>
    </sheetView>
  </sheetViews>
  <sheetFormatPr defaultRowHeight="12.75" x14ac:dyDescent="0.2"/>
  <sheetData>
    <row r="1" spans="1:13" ht="19.5" customHeight="1" x14ac:dyDescent="0.35">
      <c r="A1" s="41" t="s">
        <v>4</v>
      </c>
      <c r="B1" s="41"/>
      <c r="C1" s="41"/>
      <c r="D1" s="41"/>
      <c r="E1" s="41"/>
      <c r="F1" s="41"/>
      <c r="G1" s="42"/>
      <c r="H1" s="42"/>
      <c r="I1" s="42"/>
      <c r="J1" s="42"/>
      <c r="K1" s="42"/>
      <c r="L1" s="43"/>
      <c r="M1" s="43" t="s">
        <v>57</v>
      </c>
    </row>
    <row r="2" spans="1:13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30" x14ac:dyDescent="0.4">
      <c r="A3" s="45" t="s">
        <v>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ht="12.75" customHeight="1" x14ac:dyDescent="0.2">
      <c r="A5" s="46" t="s">
        <v>6</v>
      </c>
      <c r="B5" s="47" t="s">
        <v>0</v>
      </c>
      <c r="C5" s="47"/>
      <c r="D5" s="47"/>
      <c r="E5" s="47"/>
      <c r="F5" s="47"/>
      <c r="G5" s="47" t="s">
        <v>7</v>
      </c>
      <c r="H5" s="47"/>
      <c r="I5" s="47"/>
      <c r="J5" s="47"/>
      <c r="K5" s="47"/>
      <c r="L5" s="47"/>
      <c r="M5" s="47"/>
    </row>
    <row r="6" spans="1:13" ht="15.75" x14ac:dyDescent="0.2">
      <c r="A6" s="48" t="s">
        <v>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2"/>
      <c r="M6" s="42"/>
    </row>
    <row r="7" spans="1:13" ht="20.25" customHeight="1" x14ac:dyDescent="0.2">
      <c r="A7" s="49">
        <v>200</v>
      </c>
      <c r="B7" s="50" t="s">
        <v>58</v>
      </c>
      <c r="C7" s="50"/>
      <c r="D7" s="50"/>
      <c r="E7" s="50"/>
      <c r="F7" s="50"/>
      <c r="G7" s="51" t="s">
        <v>59</v>
      </c>
      <c r="H7" s="51"/>
      <c r="I7" s="51"/>
      <c r="J7" s="51"/>
      <c r="K7" s="51"/>
      <c r="L7" s="51"/>
      <c r="M7" s="51"/>
    </row>
    <row r="8" spans="1:13" ht="20.25" customHeight="1" x14ac:dyDescent="0.2">
      <c r="A8" s="49">
        <v>200</v>
      </c>
      <c r="B8" s="50" t="s">
        <v>60</v>
      </c>
      <c r="C8" s="50"/>
      <c r="D8" s="50"/>
      <c r="E8" s="50"/>
      <c r="F8" s="50"/>
      <c r="G8" s="51" t="s">
        <v>61</v>
      </c>
      <c r="H8" s="51"/>
      <c r="I8" s="51"/>
      <c r="J8" s="51"/>
      <c r="K8" s="51"/>
      <c r="L8" s="51"/>
      <c r="M8" s="51"/>
    </row>
    <row r="9" spans="1:13" ht="20.25" customHeight="1" x14ac:dyDescent="0.2">
      <c r="A9" s="52" t="s">
        <v>62</v>
      </c>
      <c r="B9" s="50" t="s">
        <v>63</v>
      </c>
      <c r="C9" s="50"/>
      <c r="D9" s="50"/>
      <c r="E9" s="50"/>
      <c r="F9" s="50"/>
      <c r="G9" s="51" t="s">
        <v>64</v>
      </c>
      <c r="H9" s="51"/>
      <c r="I9" s="51"/>
      <c r="J9" s="51"/>
      <c r="K9" s="51"/>
      <c r="L9" s="51"/>
      <c r="M9" s="51"/>
    </row>
    <row r="10" spans="1:13" ht="15.75" customHeight="1" x14ac:dyDescent="0.2">
      <c r="A10" s="53"/>
      <c r="B10" s="54"/>
      <c r="C10" s="54"/>
      <c r="D10" s="54"/>
      <c r="E10" s="54"/>
      <c r="F10" s="54" t="s">
        <v>8</v>
      </c>
      <c r="G10" s="55" t="s">
        <v>65</v>
      </c>
      <c r="H10" s="55"/>
      <c r="I10" s="55"/>
      <c r="J10" s="55"/>
      <c r="K10" s="55"/>
      <c r="L10" s="55"/>
      <c r="M10" s="55"/>
    </row>
    <row r="11" spans="1:13" ht="15.75" x14ac:dyDescent="0.2">
      <c r="A11" s="48" t="s">
        <v>9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2"/>
      <c r="M11" s="42"/>
    </row>
    <row r="12" spans="1:13" ht="20.25" customHeight="1" x14ac:dyDescent="0.2">
      <c r="A12" s="49">
        <v>180</v>
      </c>
      <c r="B12" s="50" t="s">
        <v>66</v>
      </c>
      <c r="C12" s="50"/>
      <c r="D12" s="50"/>
      <c r="E12" s="50"/>
      <c r="F12" s="50"/>
      <c r="G12" s="51" t="s">
        <v>67</v>
      </c>
      <c r="H12" s="51"/>
      <c r="I12" s="51"/>
      <c r="J12" s="51"/>
      <c r="K12" s="51"/>
      <c r="L12" s="51"/>
      <c r="M12" s="51"/>
    </row>
    <row r="13" spans="1:13" ht="15.75" customHeight="1" x14ac:dyDescent="0.2">
      <c r="A13" s="53"/>
      <c r="B13" s="54"/>
      <c r="C13" s="54"/>
      <c r="D13" s="54"/>
      <c r="E13" s="54"/>
      <c r="F13" s="54" t="s">
        <v>10</v>
      </c>
      <c r="G13" s="55" t="s">
        <v>67</v>
      </c>
      <c r="H13" s="55"/>
      <c r="I13" s="55"/>
      <c r="J13" s="55"/>
      <c r="K13" s="55"/>
      <c r="L13" s="55"/>
      <c r="M13" s="55"/>
    </row>
    <row r="14" spans="1:13" ht="15.75" x14ac:dyDescent="0.2">
      <c r="A14" s="48" t="s">
        <v>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2"/>
      <c r="M14" s="42"/>
    </row>
    <row r="15" spans="1:13" ht="20.25" customHeight="1" x14ac:dyDescent="0.2">
      <c r="A15" s="49">
        <v>200</v>
      </c>
      <c r="B15" s="50" t="s">
        <v>68</v>
      </c>
      <c r="C15" s="50"/>
      <c r="D15" s="50"/>
      <c r="E15" s="50"/>
      <c r="F15" s="50"/>
      <c r="G15" s="51" t="s">
        <v>69</v>
      </c>
      <c r="H15" s="51"/>
      <c r="I15" s="51"/>
      <c r="J15" s="51"/>
      <c r="K15" s="51"/>
      <c r="L15" s="51"/>
      <c r="M15" s="51"/>
    </row>
    <row r="16" spans="1:13" ht="20.25" customHeight="1" x14ac:dyDescent="0.2">
      <c r="A16" s="49">
        <v>80</v>
      </c>
      <c r="B16" s="50" t="s">
        <v>70</v>
      </c>
      <c r="C16" s="50"/>
      <c r="D16" s="50"/>
      <c r="E16" s="50"/>
      <c r="F16" s="50"/>
      <c r="G16" s="51" t="s">
        <v>71</v>
      </c>
      <c r="H16" s="51"/>
      <c r="I16" s="51"/>
      <c r="J16" s="51"/>
      <c r="K16" s="51"/>
      <c r="L16" s="51"/>
      <c r="M16" s="51"/>
    </row>
    <row r="17" spans="1:13" ht="20.25" customHeight="1" x14ac:dyDescent="0.2">
      <c r="A17" s="49">
        <v>130</v>
      </c>
      <c r="B17" s="50" t="s">
        <v>72</v>
      </c>
      <c r="C17" s="50"/>
      <c r="D17" s="50"/>
      <c r="E17" s="50"/>
      <c r="F17" s="50"/>
      <c r="G17" s="51" t="s">
        <v>73</v>
      </c>
      <c r="H17" s="51"/>
      <c r="I17" s="51"/>
      <c r="J17" s="51"/>
      <c r="K17" s="51"/>
      <c r="L17" s="51"/>
      <c r="M17" s="51"/>
    </row>
    <row r="18" spans="1:13" ht="20.25" customHeight="1" x14ac:dyDescent="0.2">
      <c r="A18" s="49">
        <v>200</v>
      </c>
      <c r="B18" s="50" t="s">
        <v>74</v>
      </c>
      <c r="C18" s="50"/>
      <c r="D18" s="50"/>
      <c r="E18" s="50"/>
      <c r="F18" s="50"/>
      <c r="G18" s="51" t="s">
        <v>75</v>
      </c>
      <c r="H18" s="51"/>
      <c r="I18" s="51"/>
      <c r="J18" s="51"/>
      <c r="K18" s="51"/>
      <c r="L18" s="51"/>
      <c r="M18" s="51"/>
    </row>
    <row r="19" spans="1:13" ht="15.75" customHeight="1" x14ac:dyDescent="0.2">
      <c r="A19" s="56">
        <v>50</v>
      </c>
      <c r="B19" s="50" t="s">
        <v>76</v>
      </c>
      <c r="C19" s="50"/>
      <c r="D19" s="50"/>
      <c r="E19" s="50"/>
      <c r="F19" s="50"/>
      <c r="G19" s="51" t="s">
        <v>77</v>
      </c>
      <c r="H19" s="51"/>
      <c r="I19" s="51"/>
      <c r="J19" s="51"/>
      <c r="K19" s="51"/>
      <c r="L19" s="51"/>
      <c r="M19" s="51"/>
    </row>
    <row r="20" spans="1:13" ht="20.25" customHeight="1" x14ac:dyDescent="0.2">
      <c r="A20" s="53"/>
      <c r="B20" s="54"/>
      <c r="C20" s="54"/>
      <c r="D20" s="54"/>
      <c r="E20" s="54"/>
      <c r="F20" s="54" t="s">
        <v>11</v>
      </c>
      <c r="G20" s="55" t="s">
        <v>78</v>
      </c>
      <c r="H20" s="55"/>
      <c r="I20" s="55"/>
      <c r="J20" s="55"/>
      <c r="K20" s="55"/>
      <c r="L20" s="55"/>
      <c r="M20" s="55"/>
    </row>
    <row r="21" spans="1:13" ht="20.25" customHeight="1" x14ac:dyDescent="0.2">
      <c r="A21" s="48" t="s">
        <v>1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2"/>
      <c r="M21" s="42"/>
    </row>
    <row r="22" spans="1:13" ht="20.25" customHeight="1" x14ac:dyDescent="0.2">
      <c r="A22" s="56">
        <v>50</v>
      </c>
      <c r="B22" s="50" t="s">
        <v>79</v>
      </c>
      <c r="C22" s="50"/>
      <c r="D22" s="50"/>
      <c r="E22" s="50"/>
      <c r="F22" s="50"/>
      <c r="G22" s="51" t="s">
        <v>80</v>
      </c>
      <c r="H22" s="51"/>
      <c r="I22" s="51"/>
      <c r="J22" s="51"/>
      <c r="K22" s="51"/>
      <c r="L22" s="51"/>
      <c r="M22" s="51"/>
    </row>
    <row r="23" spans="1:13" ht="15.75" customHeight="1" x14ac:dyDescent="0.2">
      <c r="A23" s="49">
        <v>200</v>
      </c>
      <c r="B23" s="50" t="s">
        <v>81</v>
      </c>
      <c r="C23" s="50"/>
      <c r="D23" s="50"/>
      <c r="E23" s="50"/>
      <c r="F23" s="50"/>
      <c r="G23" s="51" t="s">
        <v>61</v>
      </c>
      <c r="H23" s="51"/>
      <c r="I23" s="51"/>
      <c r="J23" s="51"/>
      <c r="K23" s="51"/>
      <c r="L23" s="51"/>
      <c r="M23" s="51"/>
    </row>
    <row r="24" spans="1:13" ht="20.25" customHeight="1" x14ac:dyDescent="0.2">
      <c r="A24" s="53"/>
      <c r="B24" s="54"/>
      <c r="C24" s="54"/>
      <c r="D24" s="54"/>
      <c r="E24" s="54"/>
      <c r="F24" s="54" t="s">
        <v>12</v>
      </c>
      <c r="G24" s="55" t="s">
        <v>82</v>
      </c>
      <c r="H24" s="55"/>
      <c r="I24" s="55"/>
      <c r="J24" s="55"/>
      <c r="K24" s="55"/>
      <c r="L24" s="55"/>
      <c r="M24" s="55"/>
    </row>
    <row r="25" spans="1:13" ht="20.25" customHeight="1" x14ac:dyDescent="0.2">
      <c r="A25" s="48" t="s">
        <v>13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2"/>
      <c r="M25" s="42"/>
    </row>
    <row r="26" spans="1:13" ht="20.25" customHeight="1" x14ac:dyDescent="0.2">
      <c r="A26" s="52" t="s">
        <v>83</v>
      </c>
      <c r="B26" s="50" t="s">
        <v>84</v>
      </c>
      <c r="C26" s="50"/>
      <c r="D26" s="50"/>
      <c r="E26" s="50"/>
      <c r="F26" s="50"/>
      <c r="G26" s="51" t="s">
        <v>85</v>
      </c>
      <c r="H26" s="51"/>
      <c r="I26" s="51"/>
      <c r="J26" s="51"/>
      <c r="K26" s="51"/>
      <c r="L26" s="51"/>
      <c r="M26" s="51"/>
    </row>
    <row r="27" spans="1:13" ht="20.25" customHeight="1" x14ac:dyDescent="0.2">
      <c r="A27" s="49">
        <v>150</v>
      </c>
      <c r="B27" s="50" t="s">
        <v>86</v>
      </c>
      <c r="C27" s="50"/>
      <c r="D27" s="50"/>
      <c r="E27" s="50"/>
      <c r="F27" s="50"/>
      <c r="G27" s="51" t="s">
        <v>87</v>
      </c>
      <c r="H27" s="51"/>
      <c r="I27" s="51"/>
      <c r="J27" s="51"/>
      <c r="K27" s="51"/>
      <c r="L27" s="51"/>
      <c r="M27" s="51"/>
    </row>
    <row r="28" spans="1:13" ht="20.25" customHeight="1" x14ac:dyDescent="0.2">
      <c r="A28" s="49">
        <v>200</v>
      </c>
      <c r="B28" s="50" t="s">
        <v>55</v>
      </c>
      <c r="C28" s="50"/>
      <c r="D28" s="50"/>
      <c r="E28" s="50"/>
      <c r="F28" s="50"/>
      <c r="G28" s="51" t="s">
        <v>56</v>
      </c>
      <c r="H28" s="51"/>
      <c r="I28" s="51"/>
      <c r="J28" s="51"/>
      <c r="K28" s="51"/>
      <c r="L28" s="51"/>
      <c r="M28" s="51"/>
    </row>
    <row r="29" spans="1:13" ht="15.75" customHeight="1" x14ac:dyDescent="0.2">
      <c r="A29" s="56">
        <v>25</v>
      </c>
      <c r="B29" s="50" t="s">
        <v>76</v>
      </c>
      <c r="C29" s="50"/>
      <c r="D29" s="50"/>
      <c r="E29" s="50"/>
      <c r="F29" s="50"/>
      <c r="G29" s="51" t="s">
        <v>88</v>
      </c>
      <c r="H29" s="51"/>
      <c r="I29" s="51"/>
      <c r="J29" s="51"/>
      <c r="K29" s="51"/>
      <c r="L29" s="51"/>
      <c r="M29" s="51"/>
    </row>
    <row r="30" spans="1:13" ht="15.75" customHeight="1" x14ac:dyDescent="0.2">
      <c r="A30" s="56">
        <v>70</v>
      </c>
      <c r="B30" s="50" t="s">
        <v>89</v>
      </c>
      <c r="C30" s="50"/>
      <c r="D30" s="50"/>
      <c r="E30" s="50"/>
      <c r="F30" s="50"/>
      <c r="G30" s="51" t="s">
        <v>90</v>
      </c>
      <c r="H30" s="51"/>
      <c r="I30" s="51"/>
      <c r="J30" s="51"/>
      <c r="K30" s="51"/>
      <c r="L30" s="51"/>
      <c r="M30" s="51"/>
    </row>
    <row r="31" spans="1:13" ht="15.75" customHeight="1" x14ac:dyDescent="0.2">
      <c r="A31" s="53"/>
      <c r="B31" s="54"/>
      <c r="C31" s="54"/>
      <c r="D31" s="54"/>
      <c r="E31" s="54"/>
      <c r="F31" s="54" t="s">
        <v>14</v>
      </c>
      <c r="G31" s="55" t="s">
        <v>91</v>
      </c>
      <c r="H31" s="55"/>
      <c r="I31" s="55"/>
      <c r="J31" s="55"/>
      <c r="K31" s="55"/>
      <c r="L31" s="55"/>
      <c r="M31" s="55"/>
    </row>
    <row r="32" spans="1:13" ht="15.75" customHeight="1" x14ac:dyDescent="0.2">
      <c r="A32" s="53"/>
      <c r="B32" s="54"/>
      <c r="C32" s="54"/>
      <c r="D32" s="54"/>
      <c r="E32" s="54"/>
      <c r="F32" s="54" t="s">
        <v>15</v>
      </c>
      <c r="G32" s="55" t="s">
        <v>16</v>
      </c>
      <c r="H32" s="55"/>
      <c r="I32" s="55"/>
      <c r="J32" s="55"/>
      <c r="K32" s="55"/>
      <c r="L32" s="55"/>
      <c r="M32" s="55"/>
    </row>
    <row r="33" spans="1:13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</row>
    <row r="34" spans="1:13" ht="22.5" x14ac:dyDescent="0.2">
      <c r="A34" s="57" t="s">
        <v>17</v>
      </c>
      <c r="B34" s="57"/>
      <c r="C34" s="58"/>
      <c r="D34" s="42"/>
      <c r="E34" s="59" t="s">
        <v>18</v>
      </c>
      <c r="F34" s="58"/>
      <c r="G34" s="58"/>
      <c r="H34" s="42"/>
      <c r="I34" s="42"/>
      <c r="J34" s="58"/>
      <c r="K34" s="42"/>
      <c r="L34" s="42"/>
      <c r="M34" s="42"/>
    </row>
  </sheetData>
  <mergeCells count="48">
    <mergeCell ref="G31:M31"/>
    <mergeCell ref="G32:M32"/>
    <mergeCell ref="A34:B34"/>
    <mergeCell ref="B28:F28"/>
    <mergeCell ref="G28:M28"/>
    <mergeCell ref="B29:F29"/>
    <mergeCell ref="G29:M29"/>
    <mergeCell ref="B30:F30"/>
    <mergeCell ref="G30:M30"/>
    <mergeCell ref="G24:M24"/>
    <mergeCell ref="A25:K25"/>
    <mergeCell ref="B26:F26"/>
    <mergeCell ref="G26:M26"/>
    <mergeCell ref="B27:F27"/>
    <mergeCell ref="G27:M27"/>
    <mergeCell ref="G20:M20"/>
    <mergeCell ref="A21:K21"/>
    <mergeCell ref="B22:F22"/>
    <mergeCell ref="G22:M22"/>
    <mergeCell ref="B23:F23"/>
    <mergeCell ref="G23:M23"/>
    <mergeCell ref="B17:F17"/>
    <mergeCell ref="G17:M17"/>
    <mergeCell ref="B18:F18"/>
    <mergeCell ref="G18:M18"/>
    <mergeCell ref="B19:F19"/>
    <mergeCell ref="G19:M19"/>
    <mergeCell ref="A14:K14"/>
    <mergeCell ref="B15:F15"/>
    <mergeCell ref="G15:M15"/>
    <mergeCell ref="B16:F16"/>
    <mergeCell ref="G16:M16"/>
    <mergeCell ref="G10:M10"/>
    <mergeCell ref="A11:K11"/>
    <mergeCell ref="B12:F12"/>
    <mergeCell ref="G12:M12"/>
    <mergeCell ref="G13:M13"/>
    <mergeCell ref="B7:F7"/>
    <mergeCell ref="G7:M7"/>
    <mergeCell ref="B8:F8"/>
    <mergeCell ref="G8:M8"/>
    <mergeCell ref="B9:F9"/>
    <mergeCell ref="G9:M9"/>
    <mergeCell ref="A1:F1"/>
    <mergeCell ref="A3:M3"/>
    <mergeCell ref="B5:F5"/>
    <mergeCell ref="G5:M5"/>
    <mergeCell ref="A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2023-12-08T03:14:17Z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