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bakova\Desktop\Сайт Госвеб\Столовая\Меню\Декабрь\"/>
    </mc:Choice>
  </mc:AlternateContent>
  <xr:revisionPtr revIDLastSave="0" documentId="8_{059A5486-084C-4775-8294-E14918F77DC4}" xr6:coauthVersionLast="36" xr6:coauthVersionMax="36" xr10:uidLastSave="{00000000-0000-0000-0000-000000000000}"/>
  <bookViews>
    <workbookView xWindow="0" yWindow="0" windowWidth="28800" windowHeight="12225" activeTab="1" xr2:uid="{AC81EB19-DE08-4243-83E3-06ED48616586}"/>
  </bookViews>
  <sheets>
    <sheet name="Школа" sheetId="1" r:id="rId1"/>
    <sheet name="Детский сад" sheetId="2" r:id="rId2"/>
  </sheets>
  <definedNames>
    <definedName name="_xlnm.Print_Area" localSheetId="0">Школа!#REF!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5" i="1" l="1"/>
  <c r="O35" i="1"/>
  <c r="N35" i="1"/>
  <c r="M35" i="1"/>
  <c r="L35" i="1"/>
  <c r="K35" i="1"/>
  <c r="J35" i="1"/>
  <c r="I35" i="1"/>
  <c r="H35" i="1"/>
  <c r="G35" i="1"/>
  <c r="G36" i="1" s="1"/>
  <c r="F35" i="1"/>
  <c r="E35" i="1"/>
  <c r="D35" i="1"/>
  <c r="D36" i="1" s="1"/>
  <c r="B35" i="1"/>
  <c r="B36" i="1" s="1"/>
  <c r="P28" i="1"/>
  <c r="O28" i="1"/>
  <c r="N28" i="1"/>
  <c r="N36" i="1" s="1"/>
  <c r="M28" i="1"/>
  <c r="M36" i="1" s="1"/>
  <c r="L28" i="1"/>
  <c r="K28" i="1"/>
  <c r="J28" i="1"/>
  <c r="J36" i="1" s="1"/>
  <c r="I28" i="1"/>
  <c r="I36" i="1" s="1"/>
  <c r="H28" i="1"/>
  <c r="G28" i="1"/>
  <c r="F28" i="1"/>
  <c r="F36" i="1" s="1"/>
  <c r="E28" i="1"/>
  <c r="E36" i="1" s="1"/>
  <c r="D28" i="1"/>
  <c r="B28" i="1"/>
  <c r="P18" i="1"/>
  <c r="P36" i="1" s="1"/>
  <c r="O18" i="1"/>
  <c r="O36" i="1" s="1"/>
  <c r="N18" i="1"/>
  <c r="M18" i="1"/>
  <c r="L18" i="1"/>
  <c r="L36" i="1" s="1"/>
  <c r="K18" i="1"/>
  <c r="K36" i="1" s="1"/>
  <c r="J18" i="1"/>
  <c r="I18" i="1"/>
  <c r="H18" i="1"/>
  <c r="H36" i="1" s="1"/>
  <c r="G18" i="1"/>
  <c r="F18" i="1"/>
  <c r="E18" i="1"/>
  <c r="D18" i="1"/>
  <c r="B18" i="1"/>
</calcChain>
</file>

<file path=xl/sharedStrings.xml><?xml version="1.0" encoding="utf-8"?>
<sst xmlns="http://schemas.openxmlformats.org/spreadsheetml/2006/main" count="118" uniqueCount="110">
  <si>
    <t>Наименование блюда</t>
  </si>
  <si>
    <t>Полдник</t>
  </si>
  <si>
    <t>Завтрак</t>
  </si>
  <si>
    <t>Обед</t>
  </si>
  <si>
    <t>МАУ "Комбинат детского питания"</t>
  </si>
  <si>
    <t>Детский сад</t>
  </si>
  <si>
    <t>Выход (г)</t>
  </si>
  <si>
    <t>эн. цен. (ккал), белки (г), углеводы (г), 
витамины (мг), микроэлементы (мг)</t>
  </si>
  <si>
    <t>Итого за Завтрак</t>
  </si>
  <si>
    <t>Завтрак 2</t>
  </si>
  <si>
    <t>Итого за Завтрак 2</t>
  </si>
  <si>
    <t>Итого за Обед</t>
  </si>
  <si>
    <t>Итого за Полдник</t>
  </si>
  <si>
    <t>Ужин</t>
  </si>
  <si>
    <t>Итого за Ужин</t>
  </si>
  <si>
    <t>Итого за день</t>
  </si>
  <si>
    <t>Калорийность-1 800, Белки-54, Жиры-60, Углеводы-261, ВитаминС-50</t>
  </si>
  <si>
    <t>Руководитель</t>
  </si>
  <si>
    <t>Мед.работник</t>
  </si>
  <si>
    <t xml:space="preserve">Меню для обучающихся возрастной категории: 7-11 лет, </t>
  </si>
  <si>
    <t>Утверждаю: Директор МБОУ "Гимназия №1"</t>
  </si>
  <si>
    <t>в том числе для обучающихся с ограниченными возможностями здоровья, детей-инвалидов</t>
  </si>
  <si>
    <t>Раевская Л.В.</t>
  </si>
  <si>
    <t>Неделя: 1</t>
  </si>
  <si>
    <t xml:space="preserve">Цена </t>
  </si>
  <si>
    <t>Пищевая (г) и энергетическая ценность</t>
  </si>
  <si>
    <t>Витамины и менеральные вещества, мг/сут</t>
  </si>
  <si>
    <t>№ рецепт</t>
  </si>
  <si>
    <t>Б</t>
  </si>
  <si>
    <t>Ж</t>
  </si>
  <si>
    <t>У</t>
  </si>
  <si>
    <t>Ккал</t>
  </si>
  <si>
    <t>Na</t>
  </si>
  <si>
    <t>K</t>
  </si>
  <si>
    <t>Ca</t>
  </si>
  <si>
    <t>Mg</t>
  </si>
  <si>
    <t>P</t>
  </si>
  <si>
    <t>Fe</t>
  </si>
  <si>
    <t>A мкг</t>
  </si>
  <si>
    <t>B1</t>
  </si>
  <si>
    <t>C</t>
  </si>
  <si>
    <t>ЗАВТРАК</t>
  </si>
  <si>
    <t>Булочка "Октябренок"</t>
  </si>
  <si>
    <t>ттк</t>
  </si>
  <si>
    <t>Итого за завтрак</t>
  </si>
  <si>
    <t>ОБЕД</t>
  </si>
  <si>
    <t xml:space="preserve">Хлеб пшеничный </t>
  </si>
  <si>
    <t>Хлеб  ржаной</t>
  </si>
  <si>
    <t>Итого за обед</t>
  </si>
  <si>
    <t>Чай с сахаром</t>
  </si>
  <si>
    <t>ИТОГО  ЗА  ДЕНЬ</t>
  </si>
  <si>
    <t>ИП Сафонова О.Н. ________________________________</t>
  </si>
  <si>
    <t xml:space="preserve">Выход </t>
  </si>
  <si>
    <t>30/10</t>
  </si>
  <si>
    <t>Бутерброд с маслом</t>
  </si>
  <si>
    <t>Калорийность-127,96, Белки-3,62, Жиры-5, Углеводы-16,58</t>
  </si>
  <si>
    <t>Хлеб пшеничный</t>
  </si>
  <si>
    <t>Калорийность-95, Белки-1,2, Углеводы-22</t>
  </si>
  <si>
    <t>Калорийность-51,2, Белки-0,6, Углеводы-13,2</t>
  </si>
  <si>
    <t>таб.24</t>
  </si>
  <si>
    <t xml:space="preserve">ПОЛДНИК </t>
  </si>
  <si>
    <t>50/50</t>
  </si>
  <si>
    <t>День: 08.12.2023</t>
  </si>
  <si>
    <t>Пудинг из творога (запеченный) с молоком сгущеным</t>
  </si>
  <si>
    <t>100/30</t>
  </si>
  <si>
    <t>Масло сливочное</t>
  </si>
  <si>
    <t>Кофейный напиток с молоком</t>
  </si>
  <si>
    <t>Горошек зеленый консервированный</t>
  </si>
  <si>
    <t>Суп картофельный с макаронными изделиями</t>
  </si>
  <si>
    <t>Котлета рубленая из птицы</t>
  </si>
  <si>
    <t>Пюре картофельное</t>
  </si>
  <si>
    <t>Напиток клюквенный</t>
  </si>
  <si>
    <t>Плов по-узбекски</t>
  </si>
  <si>
    <t>37/150</t>
  </si>
  <si>
    <t>Хлеб  пшеничный</t>
  </si>
  <si>
    <t>Кекс "Столичный"</t>
  </si>
  <si>
    <t>Кисломолочный напиток (бифилайф)</t>
  </si>
  <si>
    <t>1/100</t>
  </si>
  <si>
    <t>3,47</t>
  </si>
  <si>
    <t>прм..</t>
  </si>
  <si>
    <t>Итого за полдник</t>
  </si>
  <si>
    <t>08.12.2023</t>
  </si>
  <si>
    <t>Каша молочная рисовая</t>
  </si>
  <si>
    <t>Калорийность-169,28, Белки-5,096, Жиры-5,92, Углеводы-24,84</t>
  </si>
  <si>
    <t>Напиток кофейный</t>
  </si>
  <si>
    <t>Калорийность-44,8, Белки-1,5, Жиры-1,2, Углеводы-7</t>
  </si>
  <si>
    <t>Калорийность-342,04, Белки-10,216, Жиры-12,12, Углеводы-48,42</t>
  </si>
  <si>
    <t>Йогурт (вишня)</t>
  </si>
  <si>
    <t>Калорийность-89,35, Белки-3,75, Жиры-3,75, Углеводы-10,15, ВитаминС-7,043</t>
  </si>
  <si>
    <t>Суп картофельный  с горохом</t>
  </si>
  <si>
    <t>Калорийность-134,424, Белки-5,72, Жиры-6,12, Углеводы-14,116, ВитаминС-2,84</t>
  </si>
  <si>
    <t>Мясо, тушеное в томатном соусе</t>
  </si>
  <si>
    <t>Калорийность-150,585, Белки-10,136, Жиры-7,666, Углеводы-4,68, ВитаминС-2,358</t>
  </si>
  <si>
    <t xml:space="preserve">Каша гречневая рассыпчатая </t>
  </si>
  <si>
    <t>Калорийность-174,56, Белки-3,54, Жиры-6,32, Углеводы-24,165</t>
  </si>
  <si>
    <t>Компот из кураги</t>
  </si>
  <si>
    <t>Калорийность-72, Углеводы-18, ВитаминС-21,29</t>
  </si>
  <si>
    <t>Калорийность-626,569, Белки-20,636, Жиры-20,336, Углеводы-82,961, ВитаминС-26,488</t>
  </si>
  <si>
    <t xml:space="preserve">Пирожок с картофелем </t>
  </si>
  <si>
    <t>Калорийность-237,612, Белки-4, Жиры-9,03, Углеводы-27,929, ВитаминС-5,439</t>
  </si>
  <si>
    <t>Чай без сахара</t>
  </si>
  <si>
    <t>Калорийность-4, Углеводы-1</t>
  </si>
  <si>
    <t>Калорийность-241,612, Белки-4, Жиры-9,03, Углеводы-28,929, ВитаминС-5,439</t>
  </si>
  <si>
    <t>Рагу из мяса и овощей</t>
  </si>
  <si>
    <t>Калорийность-264,429, Белки-13,598, Жиры-14,764, Углеводы-32,34</t>
  </si>
  <si>
    <t>Яблоки свежие</t>
  </si>
  <si>
    <t>Калорийность-60, Белки-1, Углеводы-14, ВитаминС-11,03</t>
  </si>
  <si>
    <t>Мармелад</t>
  </si>
  <si>
    <t>Калорийность-120,8, Углеводы-30</t>
  </si>
  <si>
    <t>Калорийность-500,429, Белки-15,398, Жиры-14,764, Углеводы-90,54, ВитаминС-11,03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</si>
</sst>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#,##0.00\ _₽"/>
  </numFmts>
  <fonts count="20" x14ac:knownFonts="1">
    <font>
      <sz val="10"/>
      <name val="Arial Cyr"/>
      <charset val="204"/>
    </font>
    <font>
      <sz val="8"/>
      <name val="Arial"/>
      <family val="2"/>
      <charset val="204"/>
    </font>
    <font>
      <sz val="14"/>
      <name val="Arial Cyr"/>
      <charset val="204"/>
    </font>
    <font>
      <sz val="8"/>
      <name val="Arial"/>
      <family val="2"/>
      <charset val="204"/>
    </font>
    <font>
      <sz val="8"/>
      <name val="Arial"/>
    </font>
    <font>
      <sz val="8"/>
      <name val="Times New Roman"/>
    </font>
    <font>
      <i/>
      <sz val="8"/>
      <name val="Times New Roman"/>
    </font>
    <font>
      <b/>
      <i/>
      <sz val="14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  <family val="2"/>
    </font>
    <font>
      <b/>
      <sz val="12"/>
      <name val="Times New Roman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71">
    <xf numFmtId="0" fontId="0" fillId="0" borderId="0" xfId="0"/>
    <xf numFmtId="0" fontId="2" fillId="0" borderId="0" xfId="0" applyFont="1"/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15" fillId="0" borderId="4" xfId="0" applyFont="1" applyBorder="1" applyAlignment="1">
      <alignment horizontal="center" wrapTex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2" fontId="16" fillId="0" borderId="4" xfId="0" applyNumberFormat="1" applyFont="1" applyBorder="1" applyAlignment="1">
      <alignment horizontal="center" vertical="center"/>
    </xf>
    <xf numFmtId="2" fontId="15" fillId="0" borderId="4" xfId="0" applyNumberFormat="1" applyFont="1" applyBorder="1" applyAlignment="1">
      <alignment horizontal="center" vertical="center"/>
    </xf>
    <xf numFmtId="2" fontId="16" fillId="2" borderId="4" xfId="0" applyNumberFormat="1" applyFont="1" applyFill="1" applyBorder="1" applyAlignment="1">
      <alignment horizontal="center" vertical="center"/>
    </xf>
    <xf numFmtId="2" fontId="16" fillId="0" borderId="4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/>
    </xf>
    <xf numFmtId="165" fontId="16" fillId="0" borderId="4" xfId="0" applyNumberFormat="1" applyFont="1" applyBorder="1" applyAlignment="1">
      <alignment horizontal="center" vertical="center" wrapText="1"/>
    </xf>
    <xf numFmtId="165" fontId="16" fillId="0" borderId="4" xfId="0" applyNumberFormat="1" applyFont="1" applyBorder="1" applyAlignment="1">
      <alignment horizontal="center" vertical="center"/>
    </xf>
    <xf numFmtId="165" fontId="15" fillId="0" borderId="5" xfId="0" applyNumberFormat="1" applyFont="1" applyBorder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 wrapText="1"/>
    </xf>
    <xf numFmtId="0" fontId="15" fillId="0" borderId="0" xfId="0" applyFont="1" applyAlignment="1"/>
    <xf numFmtId="0" fontId="17" fillId="0" borderId="0" xfId="0" applyFont="1"/>
    <xf numFmtId="0" fontId="16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4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 wrapText="1"/>
    </xf>
    <xf numFmtId="165" fontId="16" fillId="0" borderId="5" xfId="0" applyNumberFormat="1" applyFont="1" applyBorder="1" applyAlignment="1">
      <alignment horizontal="center" vertical="center" wrapText="1"/>
    </xf>
    <xf numFmtId="165" fontId="15" fillId="0" borderId="8" xfId="0" applyNumberFormat="1" applyFont="1" applyBorder="1" applyAlignment="1">
      <alignment horizontal="center" vertical="center"/>
    </xf>
    <xf numFmtId="2" fontId="15" fillId="0" borderId="8" xfId="0" applyNumberFormat="1" applyFont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15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6" fillId="0" borderId="0" xfId="3" applyFont="1" applyAlignment="1">
      <alignment horizontal="left" vertical="top" wrapText="1"/>
    </xf>
    <xf numFmtId="0" fontId="8" fillId="0" borderId="0" xfId="3" applyFont="1" applyAlignment="1">
      <alignment horizontal="center"/>
    </xf>
    <xf numFmtId="0" fontId="9" fillId="0" borderId="1" xfId="3" applyFont="1" applyBorder="1" applyAlignment="1">
      <alignment horizontal="center" vertical="center" wrapText="1"/>
    </xf>
    <xf numFmtId="0" fontId="10" fillId="0" borderId="0" xfId="3" applyFont="1" applyAlignment="1">
      <alignment horizontal="center" vertical="center"/>
    </xf>
    <xf numFmtId="0" fontId="12" fillId="0" borderId="0" xfId="3" applyFont="1" applyAlignment="1">
      <alignment horizontal="left" vertical="center" wrapText="1"/>
    </xf>
    <xf numFmtId="0" fontId="13" fillId="0" borderId="0" xfId="3" applyFont="1" applyAlignment="1">
      <alignment horizontal="left" vertical="center" wrapText="1"/>
    </xf>
    <xf numFmtId="0" fontId="13" fillId="0" borderId="2" xfId="3" applyFont="1" applyBorder="1" applyAlignment="1">
      <alignment horizontal="left" vertical="top" wrapText="1"/>
    </xf>
    <xf numFmtId="0" fontId="5" fillId="0" borderId="0" xfId="3" applyFont="1" applyAlignment="1">
      <alignment horizontal="right" vertical="top" wrapText="1"/>
    </xf>
    <xf numFmtId="0" fontId="16" fillId="0" borderId="4" xfId="0" applyFont="1" applyBorder="1" applyAlignment="1">
      <alignment vertical="center"/>
    </xf>
    <xf numFmtId="165" fontId="16" fillId="0" borderId="4" xfId="0" applyNumberFormat="1" applyFont="1" applyBorder="1" applyAlignment="1">
      <alignment vertical="center"/>
    </xf>
    <xf numFmtId="0" fontId="16" fillId="2" borderId="4" xfId="0" applyFont="1" applyFill="1" applyBorder="1" applyAlignment="1">
      <alignment vertical="center" wrapText="1"/>
    </xf>
    <xf numFmtId="2" fontId="18" fillId="0" borderId="4" xfId="0" applyNumberFormat="1" applyFont="1" applyBorder="1" applyAlignment="1">
      <alignment horizontal="center" vertical="center" wrapText="1"/>
    </xf>
    <xf numFmtId="0" fontId="19" fillId="2" borderId="4" xfId="0" applyFont="1" applyFill="1" applyBorder="1" applyAlignment="1">
      <alignment wrapText="1"/>
    </xf>
    <xf numFmtId="0" fontId="19" fillId="0" borderId="4" xfId="0" applyFont="1" applyBorder="1" applyAlignment="1">
      <alignment horizontal="center" wrapText="1"/>
    </xf>
    <xf numFmtId="49" fontId="19" fillId="0" borderId="4" xfId="0" applyNumberFormat="1" applyFont="1" applyBorder="1" applyAlignment="1">
      <alignment horizontal="center"/>
    </xf>
    <xf numFmtId="0" fontId="4" fillId="0" borderId="0" xfId="3"/>
    <xf numFmtId="0" fontId="5" fillId="0" borderId="0" xfId="3" applyFont="1" applyAlignment="1">
      <alignment horizontal="left"/>
    </xf>
    <xf numFmtId="0" fontId="7" fillId="0" borderId="0" xfId="3" applyFont="1" applyAlignment="1">
      <alignment horizontal="right"/>
    </xf>
    <xf numFmtId="0" fontId="4" fillId="0" borderId="0" xfId="3" applyAlignment="1">
      <alignment horizontal="left"/>
    </xf>
    <xf numFmtId="0" fontId="9" fillId="0" borderId="1" xfId="3" applyFont="1" applyBorder="1" applyAlignment="1">
      <alignment horizontal="center" vertical="center" wrapText="1"/>
    </xf>
    <xf numFmtId="1" fontId="11" fillId="0" borderId="0" xfId="3" applyNumberFormat="1" applyFont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5" fillId="0" borderId="2" xfId="3" applyFont="1" applyBorder="1" applyAlignment="1">
      <alignment horizontal="left"/>
    </xf>
    <xf numFmtId="0" fontId="14" fillId="0" borderId="2" xfId="3" applyFont="1" applyBorder="1" applyAlignment="1">
      <alignment horizontal="right" vertical="top"/>
    </xf>
    <xf numFmtId="164" fontId="11" fillId="0" borderId="0" xfId="3" applyNumberFormat="1" applyFont="1" applyAlignment="1">
      <alignment horizontal="center" vertical="center" wrapText="1"/>
    </xf>
    <xf numFmtId="0" fontId="5" fillId="0" borderId="0" xfId="3" applyFont="1" applyAlignment="1">
      <alignment horizontal="right" vertical="top" wrapText="1"/>
    </xf>
    <xf numFmtId="0" fontId="5" fillId="0" borderId="3" xfId="3" applyFont="1" applyBorder="1" applyAlignment="1">
      <alignment horizontal="left" vertical="top" wrapText="1"/>
    </xf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B918-6978-4252-AD1A-12C4F7BDB067}">
  <dimension ref="A1:Q38"/>
  <sheetViews>
    <sheetView zoomScale="60" zoomScaleNormal="60" zoomScaleSheetLayoutView="80" workbookViewId="0">
      <selection sqref="A1:Q38"/>
    </sheetView>
  </sheetViews>
  <sheetFormatPr defaultRowHeight="18" x14ac:dyDescent="0.25"/>
  <cols>
    <col min="1" max="1" width="40.5703125" style="1" customWidth="1"/>
    <col min="2" max="2" width="12.7109375" style="1" customWidth="1"/>
    <col min="3" max="3" width="11.140625" style="1" customWidth="1"/>
    <col min="4" max="4" width="8" style="1" customWidth="1"/>
    <col min="5" max="5" width="8.28515625" style="1" customWidth="1"/>
    <col min="6" max="6" width="9" style="1" customWidth="1"/>
    <col min="7" max="7" width="10.5703125" style="1" customWidth="1"/>
    <col min="8" max="8" width="10.85546875" style="1" customWidth="1"/>
    <col min="9" max="9" width="11.42578125" style="1" bestFit="1" customWidth="1"/>
    <col min="10" max="10" width="10" style="1" bestFit="1" customWidth="1"/>
    <col min="11" max="11" width="11" style="1" bestFit="1" customWidth="1"/>
    <col min="12" max="12" width="10.5703125" style="1" customWidth="1"/>
    <col min="13" max="13" width="11.140625" style="1" bestFit="1" customWidth="1"/>
    <col min="14" max="14" width="11" style="1" bestFit="1" customWidth="1"/>
    <col min="15" max="16" width="10" style="1" bestFit="1" customWidth="1"/>
    <col min="17" max="17" width="10.85546875" style="1" customWidth="1"/>
    <col min="18" max="18" width="10.42578125" style="1" bestFit="1" customWidth="1"/>
    <col min="19" max="19" width="11.28515625" style="1" bestFit="1" customWidth="1"/>
    <col min="20" max="20" width="10.85546875" style="1" bestFit="1" customWidth="1"/>
    <col min="21" max="16384" width="9.140625" style="1"/>
  </cols>
  <sheetData>
    <row r="1" spans="1:17" ht="18.75" x14ac:dyDescent="0.3">
      <c r="A1" s="19" t="s">
        <v>19</v>
      </c>
      <c r="B1" s="19"/>
      <c r="C1" s="19"/>
      <c r="D1" s="19"/>
      <c r="E1" s="19"/>
      <c r="F1" s="19"/>
      <c r="G1" s="19"/>
      <c r="H1" s="19"/>
      <c r="I1" s="19"/>
      <c r="J1" s="19"/>
      <c r="K1" s="2"/>
      <c r="L1" s="30" t="s">
        <v>20</v>
      </c>
      <c r="M1" s="30"/>
      <c r="N1" s="30"/>
      <c r="O1" s="30"/>
      <c r="P1" s="30"/>
      <c r="Q1" s="30"/>
    </row>
    <row r="2" spans="1:17" ht="18.75" x14ac:dyDescent="0.3">
      <c r="A2" s="23" t="s">
        <v>21</v>
      </c>
      <c r="B2" s="23"/>
      <c r="C2" s="23"/>
      <c r="D2" s="23"/>
      <c r="E2" s="23"/>
      <c r="F2" s="23"/>
      <c r="G2" s="23"/>
      <c r="H2" s="23"/>
      <c r="I2" s="23"/>
      <c r="J2" s="23"/>
      <c r="K2" s="2"/>
      <c r="L2" s="30" t="s">
        <v>22</v>
      </c>
      <c r="M2" s="30"/>
      <c r="N2" s="30"/>
      <c r="O2" s="30"/>
      <c r="P2" s="30"/>
      <c r="Q2" s="30"/>
    </row>
    <row r="3" spans="1:17" ht="18.75" x14ac:dyDescent="0.3">
      <c r="A3" s="31" t="s">
        <v>23</v>
      </c>
      <c r="B3" s="31"/>
      <c r="C3" s="31"/>
      <c r="D3" s="31"/>
      <c r="E3" s="31"/>
      <c r="F3" s="31"/>
      <c r="G3" s="31"/>
      <c r="H3" s="31"/>
      <c r="I3" s="2"/>
      <c r="J3" s="2"/>
      <c r="K3" s="2"/>
      <c r="L3" s="2"/>
      <c r="M3" s="2"/>
      <c r="N3" s="2"/>
      <c r="O3" s="2"/>
      <c r="P3" s="2"/>
      <c r="Q3" s="2"/>
    </row>
    <row r="4" spans="1:17" ht="18.75" x14ac:dyDescent="0.3">
      <c r="A4" s="31" t="s">
        <v>62</v>
      </c>
      <c r="B4" s="31"/>
      <c r="C4" s="31"/>
      <c r="D4" s="31"/>
      <c r="E4" s="31"/>
      <c r="F4" s="31"/>
      <c r="G4" s="31"/>
      <c r="H4" s="31"/>
      <c r="I4" s="2"/>
      <c r="J4" s="2"/>
      <c r="K4" s="2"/>
      <c r="L4" s="2"/>
      <c r="M4" s="2"/>
      <c r="N4" s="2"/>
      <c r="O4" s="2"/>
      <c r="P4" s="2"/>
      <c r="Q4" s="2"/>
    </row>
    <row r="5" spans="1:17" ht="18.75" x14ac:dyDescent="0.3">
      <c r="A5" s="3"/>
      <c r="B5" s="3"/>
      <c r="C5" s="3"/>
      <c r="D5" s="4"/>
      <c r="E5" s="4"/>
      <c r="F5" s="4"/>
      <c r="G5" s="4"/>
      <c r="H5" s="3"/>
      <c r="I5" s="2"/>
      <c r="J5" s="2"/>
      <c r="K5" s="2"/>
      <c r="L5" s="2"/>
      <c r="M5" s="2"/>
      <c r="N5" s="2"/>
      <c r="O5" s="2"/>
      <c r="P5" s="2"/>
      <c r="Q5" s="2"/>
    </row>
    <row r="6" spans="1:17" ht="18.75" customHeight="1" x14ac:dyDescent="0.25">
      <c r="A6" s="32" t="s">
        <v>0</v>
      </c>
      <c r="B6" s="33" t="s">
        <v>24</v>
      </c>
      <c r="C6" s="35" t="s">
        <v>52</v>
      </c>
      <c r="D6" s="37" t="s">
        <v>25</v>
      </c>
      <c r="E6" s="38"/>
      <c r="F6" s="38"/>
      <c r="G6" s="39"/>
      <c r="H6" s="32" t="s">
        <v>26</v>
      </c>
      <c r="I6" s="32"/>
      <c r="J6" s="32"/>
      <c r="K6" s="32"/>
      <c r="L6" s="32"/>
      <c r="M6" s="32"/>
      <c r="N6" s="32"/>
      <c r="O6" s="32"/>
      <c r="P6" s="32"/>
      <c r="Q6" s="35" t="s">
        <v>27</v>
      </c>
    </row>
    <row r="7" spans="1:17" ht="18.75" x14ac:dyDescent="0.25">
      <c r="A7" s="32"/>
      <c r="B7" s="34"/>
      <c r="C7" s="36"/>
      <c r="D7" s="24" t="s">
        <v>28</v>
      </c>
      <c r="E7" s="24" t="s">
        <v>29</v>
      </c>
      <c r="F7" s="24" t="s">
        <v>30</v>
      </c>
      <c r="G7" s="24" t="s">
        <v>31</v>
      </c>
      <c r="H7" s="9" t="s">
        <v>32</v>
      </c>
      <c r="I7" s="9" t="s">
        <v>33</v>
      </c>
      <c r="J7" s="9" t="s">
        <v>34</v>
      </c>
      <c r="K7" s="9" t="s">
        <v>35</v>
      </c>
      <c r="L7" s="9" t="s">
        <v>36</v>
      </c>
      <c r="M7" s="9" t="s">
        <v>37</v>
      </c>
      <c r="N7" s="9" t="s">
        <v>38</v>
      </c>
      <c r="O7" s="9" t="s">
        <v>39</v>
      </c>
      <c r="P7" s="9" t="s">
        <v>40</v>
      </c>
      <c r="Q7" s="40"/>
    </row>
    <row r="8" spans="1:17" ht="18.75" x14ac:dyDescent="0.3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  <c r="L8" s="5">
        <v>12</v>
      </c>
      <c r="M8" s="5">
        <v>13</v>
      </c>
      <c r="N8" s="5">
        <v>14</v>
      </c>
      <c r="O8" s="5">
        <v>15</v>
      </c>
      <c r="P8" s="5">
        <v>16</v>
      </c>
      <c r="Q8" s="36"/>
    </row>
    <row r="9" spans="1:17" ht="18.75" x14ac:dyDescent="0.25">
      <c r="A9" s="41" t="s">
        <v>41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3"/>
    </row>
    <row r="10" spans="1:17" ht="56.25" x14ac:dyDescent="0.25">
      <c r="A10" s="7" t="s">
        <v>63</v>
      </c>
      <c r="B10" s="18">
        <v>59.53</v>
      </c>
      <c r="C10" s="8" t="s">
        <v>64</v>
      </c>
      <c r="D10" s="10">
        <v>15</v>
      </c>
      <c r="E10" s="10">
        <v>11.07</v>
      </c>
      <c r="F10" s="10">
        <v>33.21</v>
      </c>
      <c r="G10" s="10">
        <v>296.04000000000002</v>
      </c>
      <c r="H10" s="10">
        <v>130.52000000000001</v>
      </c>
      <c r="I10" s="10">
        <v>362.68</v>
      </c>
      <c r="J10" s="10">
        <v>272.16000000000003</v>
      </c>
      <c r="K10" s="10">
        <v>40.479999999999997</v>
      </c>
      <c r="L10" s="10">
        <v>301.22000000000003</v>
      </c>
      <c r="M10" s="10">
        <v>1.22</v>
      </c>
      <c r="N10" s="10">
        <v>89.36</v>
      </c>
      <c r="O10" s="10">
        <v>0.11</v>
      </c>
      <c r="P10" s="10">
        <v>0.66</v>
      </c>
      <c r="Q10" s="6">
        <v>222</v>
      </c>
    </row>
    <row r="11" spans="1:17" ht="18.75" x14ac:dyDescent="0.25">
      <c r="A11" s="14" t="s">
        <v>42</v>
      </c>
      <c r="B11" s="16">
        <v>4.18</v>
      </c>
      <c r="C11" s="6">
        <v>30</v>
      </c>
      <c r="D11" s="10">
        <v>2.1</v>
      </c>
      <c r="E11" s="10">
        <v>0.3</v>
      </c>
      <c r="F11" s="10">
        <v>12.3</v>
      </c>
      <c r="G11" s="10">
        <v>60</v>
      </c>
      <c r="H11" s="10">
        <v>147.30000000000001</v>
      </c>
      <c r="I11" s="10">
        <v>21</v>
      </c>
      <c r="J11" s="10">
        <v>38</v>
      </c>
      <c r="K11" s="10">
        <v>12.3</v>
      </c>
      <c r="L11" s="10">
        <v>39</v>
      </c>
      <c r="M11" s="10">
        <v>1.1000000000000001</v>
      </c>
      <c r="N11" s="10">
        <v>0</v>
      </c>
      <c r="O11" s="10">
        <v>0.12</v>
      </c>
      <c r="P11" s="10">
        <v>0.1</v>
      </c>
      <c r="Q11" s="6" t="s">
        <v>43</v>
      </c>
    </row>
    <row r="12" spans="1:17" ht="18.75" x14ac:dyDescent="0.25">
      <c r="A12" s="52" t="s">
        <v>65</v>
      </c>
      <c r="B12" s="16">
        <v>10.88</v>
      </c>
      <c r="C12" s="8">
        <v>10</v>
      </c>
      <c r="D12" s="10">
        <v>0.08</v>
      </c>
      <c r="E12" s="10">
        <v>7.25</v>
      </c>
      <c r="F12" s="10">
        <v>0.13</v>
      </c>
      <c r="G12" s="10">
        <v>66</v>
      </c>
      <c r="H12" s="10">
        <v>1.5</v>
      </c>
      <c r="I12" s="10">
        <v>3</v>
      </c>
      <c r="J12" s="10">
        <v>2.4</v>
      </c>
      <c r="K12" s="10">
        <v>0</v>
      </c>
      <c r="L12" s="10">
        <v>3</v>
      </c>
      <c r="M12" s="10">
        <v>0.02</v>
      </c>
      <c r="N12" s="10">
        <v>40</v>
      </c>
      <c r="O12" s="10">
        <v>0</v>
      </c>
      <c r="P12" s="10">
        <v>0</v>
      </c>
      <c r="Q12" s="6">
        <v>14</v>
      </c>
    </row>
    <row r="13" spans="1:17" ht="18.75" x14ac:dyDescent="0.25">
      <c r="A13" s="7" t="s">
        <v>66</v>
      </c>
      <c r="B13" s="15">
        <v>17</v>
      </c>
      <c r="C13" s="8">
        <v>200</v>
      </c>
      <c r="D13" s="10">
        <v>3.16</v>
      </c>
      <c r="E13" s="10">
        <v>2.67</v>
      </c>
      <c r="F13" s="10">
        <v>15.94</v>
      </c>
      <c r="G13" s="10">
        <v>100.6</v>
      </c>
      <c r="H13" s="10">
        <v>50.12</v>
      </c>
      <c r="I13" s="10">
        <v>146.34</v>
      </c>
      <c r="J13" s="10">
        <v>125.78</v>
      </c>
      <c r="K13" s="10">
        <v>14</v>
      </c>
      <c r="L13" s="10">
        <v>90</v>
      </c>
      <c r="M13" s="10">
        <v>0.13</v>
      </c>
      <c r="N13" s="10">
        <v>20</v>
      </c>
      <c r="O13" s="10">
        <v>4.3999999999999997E-2</v>
      </c>
      <c r="P13" s="10">
        <v>1.3</v>
      </c>
      <c r="Q13" s="6">
        <v>379</v>
      </c>
    </row>
    <row r="14" spans="1:17" ht="18.75" x14ac:dyDescent="0.25">
      <c r="A14" s="7"/>
      <c r="B14" s="7"/>
      <c r="C14" s="6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6"/>
    </row>
    <row r="15" spans="1:17" ht="18.75" x14ac:dyDescent="0.25">
      <c r="A15" s="7"/>
      <c r="B15" s="15"/>
      <c r="C15" s="6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6"/>
    </row>
    <row r="16" spans="1:17" ht="18.75" x14ac:dyDescent="0.25">
      <c r="A16" s="7"/>
      <c r="B16" s="15"/>
      <c r="C16" s="6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6"/>
    </row>
    <row r="17" spans="1:17" ht="18.75" x14ac:dyDescent="0.25">
      <c r="A17" s="7"/>
      <c r="B17" s="15"/>
      <c r="C17" s="6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6"/>
    </row>
    <row r="18" spans="1:17" ht="18.75" x14ac:dyDescent="0.25">
      <c r="A18" s="22" t="s">
        <v>44</v>
      </c>
      <c r="B18" s="17">
        <f>SUM(B10:B17)</f>
        <v>91.59</v>
      </c>
      <c r="C18" s="24"/>
      <c r="D18" s="11">
        <f t="shared" ref="D18:P18" si="0">SUM(D10:D17)</f>
        <v>20.34</v>
      </c>
      <c r="E18" s="11">
        <f t="shared" si="0"/>
        <v>21.29</v>
      </c>
      <c r="F18" s="11">
        <f t="shared" si="0"/>
        <v>61.580000000000005</v>
      </c>
      <c r="G18" s="11">
        <f t="shared" si="0"/>
        <v>522.64</v>
      </c>
      <c r="H18" s="11">
        <f t="shared" si="0"/>
        <v>329.44000000000005</v>
      </c>
      <c r="I18" s="11">
        <f t="shared" si="0"/>
        <v>533.02</v>
      </c>
      <c r="J18" s="11">
        <f t="shared" si="0"/>
        <v>438.34000000000003</v>
      </c>
      <c r="K18" s="11">
        <f t="shared" si="0"/>
        <v>66.78</v>
      </c>
      <c r="L18" s="11">
        <f t="shared" si="0"/>
        <v>433.22</v>
      </c>
      <c r="M18" s="11">
        <f t="shared" si="0"/>
        <v>2.4700000000000002</v>
      </c>
      <c r="N18" s="11">
        <f t="shared" si="0"/>
        <v>149.36000000000001</v>
      </c>
      <c r="O18" s="11">
        <f t="shared" si="0"/>
        <v>0.27399999999999997</v>
      </c>
      <c r="P18" s="11">
        <f t="shared" si="0"/>
        <v>2.06</v>
      </c>
      <c r="Q18" s="52"/>
    </row>
    <row r="19" spans="1:17" ht="18.75" x14ac:dyDescent="0.25">
      <c r="A19" s="41" t="s">
        <v>45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3"/>
    </row>
    <row r="20" spans="1:17" ht="18.75" x14ac:dyDescent="0.25">
      <c r="A20" s="52" t="s">
        <v>67</v>
      </c>
      <c r="B20" s="53">
        <v>16.78</v>
      </c>
      <c r="C20" s="8">
        <v>30</v>
      </c>
      <c r="D20" s="10">
        <v>1.86</v>
      </c>
      <c r="E20" s="10">
        <v>0</v>
      </c>
      <c r="F20" s="10">
        <v>3.9</v>
      </c>
      <c r="G20" s="10">
        <v>24</v>
      </c>
      <c r="H20" s="10">
        <v>131.5</v>
      </c>
      <c r="I20" s="10">
        <v>23</v>
      </c>
      <c r="J20" s="10">
        <v>5</v>
      </c>
      <c r="K20" s="10">
        <v>4.3</v>
      </c>
      <c r="L20" s="10">
        <v>17</v>
      </c>
      <c r="M20" s="10">
        <v>0.4</v>
      </c>
      <c r="N20" s="10">
        <v>7</v>
      </c>
      <c r="O20" s="10">
        <v>0.04</v>
      </c>
      <c r="P20" s="10">
        <v>2.4</v>
      </c>
      <c r="Q20" s="6" t="s">
        <v>59</v>
      </c>
    </row>
    <row r="21" spans="1:17" ht="37.5" x14ac:dyDescent="0.25">
      <c r="A21" s="7" t="s">
        <v>68</v>
      </c>
      <c r="B21" s="18">
        <v>8.9600000000000009</v>
      </c>
      <c r="C21" s="8">
        <v>200</v>
      </c>
      <c r="D21" s="10">
        <v>2.15</v>
      </c>
      <c r="E21" s="10">
        <v>2.27</v>
      </c>
      <c r="F21" s="10">
        <v>13.96</v>
      </c>
      <c r="G21" s="10">
        <v>94.6</v>
      </c>
      <c r="H21" s="10">
        <v>469.84</v>
      </c>
      <c r="I21" s="10">
        <v>385.14</v>
      </c>
      <c r="J21" s="10">
        <v>23.36</v>
      </c>
      <c r="K21" s="10">
        <v>21.82</v>
      </c>
      <c r="L21" s="10">
        <v>54.06</v>
      </c>
      <c r="M21" s="10">
        <v>0.9</v>
      </c>
      <c r="N21" s="10">
        <v>0</v>
      </c>
      <c r="O21" s="10">
        <v>0.09</v>
      </c>
      <c r="P21" s="10">
        <v>6.6</v>
      </c>
      <c r="Q21" s="6">
        <v>103</v>
      </c>
    </row>
    <row r="22" spans="1:17" ht="18.75" x14ac:dyDescent="0.25">
      <c r="A22" s="7" t="s">
        <v>69</v>
      </c>
      <c r="B22" s="18">
        <v>49.43</v>
      </c>
      <c r="C22" s="6">
        <v>75</v>
      </c>
      <c r="D22" s="10">
        <v>22</v>
      </c>
      <c r="E22" s="10">
        <v>13.3</v>
      </c>
      <c r="F22" s="10">
        <v>13.74</v>
      </c>
      <c r="G22" s="10">
        <v>235.8</v>
      </c>
      <c r="H22" s="10">
        <v>2346</v>
      </c>
      <c r="I22" s="10">
        <v>223.7</v>
      </c>
      <c r="J22" s="10">
        <v>55.54</v>
      </c>
      <c r="K22" s="10">
        <v>20.8</v>
      </c>
      <c r="L22" s="10">
        <v>97.54</v>
      </c>
      <c r="M22" s="10">
        <v>1.42</v>
      </c>
      <c r="N22" s="10">
        <v>91.4</v>
      </c>
      <c r="O22" s="10">
        <v>0.1</v>
      </c>
      <c r="P22" s="10">
        <v>1.04</v>
      </c>
      <c r="Q22" s="6">
        <v>295</v>
      </c>
    </row>
    <row r="23" spans="1:17" ht="18.75" x14ac:dyDescent="0.25">
      <c r="A23" s="7" t="s">
        <v>70</v>
      </c>
      <c r="B23" s="18">
        <v>18.05</v>
      </c>
      <c r="C23" s="6">
        <v>150</v>
      </c>
      <c r="D23" s="10">
        <v>3.06</v>
      </c>
      <c r="E23" s="10">
        <v>4.8</v>
      </c>
      <c r="F23" s="10">
        <v>20.43</v>
      </c>
      <c r="G23" s="10">
        <v>137.25</v>
      </c>
      <c r="H23" s="10">
        <v>586.19000000000005</v>
      </c>
      <c r="I23" s="10">
        <v>648.45000000000005</v>
      </c>
      <c r="J23" s="10">
        <v>36.979999999999997</v>
      </c>
      <c r="K23" s="10">
        <v>27.75</v>
      </c>
      <c r="L23" s="10">
        <v>86.6</v>
      </c>
      <c r="M23" s="10">
        <v>1.01</v>
      </c>
      <c r="N23" s="10">
        <v>0</v>
      </c>
      <c r="O23" s="10">
        <v>0.14000000000000001</v>
      </c>
      <c r="P23" s="10">
        <v>18.16</v>
      </c>
      <c r="Q23" s="6">
        <v>312</v>
      </c>
    </row>
    <row r="24" spans="1:17" ht="18.75" x14ac:dyDescent="0.25">
      <c r="A24" s="7" t="s">
        <v>71</v>
      </c>
      <c r="B24" s="15">
        <v>13.82</v>
      </c>
      <c r="C24" s="6">
        <v>200</v>
      </c>
      <c r="D24" s="10">
        <v>0.09</v>
      </c>
      <c r="E24" s="10">
        <v>0</v>
      </c>
      <c r="F24" s="10">
        <v>22.65</v>
      </c>
      <c r="G24" s="10">
        <v>87.3</v>
      </c>
      <c r="H24" s="12">
        <v>4</v>
      </c>
      <c r="I24" s="12">
        <v>144</v>
      </c>
      <c r="J24" s="12">
        <v>16</v>
      </c>
      <c r="K24" s="12">
        <v>12</v>
      </c>
      <c r="L24" s="12">
        <v>26</v>
      </c>
      <c r="M24" s="12">
        <v>0.6</v>
      </c>
      <c r="N24" s="12">
        <v>4</v>
      </c>
      <c r="O24" s="12">
        <v>0</v>
      </c>
      <c r="P24" s="12">
        <v>18.600000000000001</v>
      </c>
      <c r="Q24" s="6">
        <v>700</v>
      </c>
    </row>
    <row r="25" spans="1:17" ht="18.75" x14ac:dyDescent="0.25">
      <c r="A25" s="7" t="s">
        <v>46</v>
      </c>
      <c r="B25" s="15">
        <v>2.4500000000000002</v>
      </c>
      <c r="C25" s="8">
        <v>30</v>
      </c>
      <c r="D25" s="10">
        <v>2.1</v>
      </c>
      <c r="E25" s="10">
        <v>0.3</v>
      </c>
      <c r="F25" s="10">
        <v>12.3</v>
      </c>
      <c r="G25" s="10">
        <v>60</v>
      </c>
      <c r="H25" s="10">
        <v>147.30000000000001</v>
      </c>
      <c r="I25" s="10">
        <v>21</v>
      </c>
      <c r="J25" s="10">
        <v>38</v>
      </c>
      <c r="K25" s="10">
        <v>12.3</v>
      </c>
      <c r="L25" s="10">
        <v>39</v>
      </c>
      <c r="M25" s="10">
        <v>1.1000000000000001</v>
      </c>
      <c r="N25" s="10">
        <v>0</v>
      </c>
      <c r="O25" s="10">
        <v>0.12</v>
      </c>
      <c r="P25" s="10">
        <v>0.1</v>
      </c>
      <c r="Q25" s="6" t="s">
        <v>43</v>
      </c>
    </row>
    <row r="26" spans="1:17" ht="18.75" x14ac:dyDescent="0.25">
      <c r="A26" s="7" t="s">
        <v>47</v>
      </c>
      <c r="B26" s="15">
        <v>1.36</v>
      </c>
      <c r="C26" s="6">
        <v>20</v>
      </c>
      <c r="D26" s="10">
        <v>1.0900000000000001</v>
      </c>
      <c r="E26" s="10">
        <v>0.2</v>
      </c>
      <c r="F26" s="10">
        <v>7.4</v>
      </c>
      <c r="G26" s="10">
        <v>36</v>
      </c>
      <c r="H26" s="10">
        <v>120.6</v>
      </c>
      <c r="I26" s="10">
        <v>33.33</v>
      </c>
      <c r="J26" s="10">
        <v>14.66</v>
      </c>
      <c r="K26" s="10">
        <v>8</v>
      </c>
      <c r="L26" s="10">
        <v>25.33</v>
      </c>
      <c r="M26" s="10">
        <v>0.56000000000000005</v>
      </c>
      <c r="N26" s="10">
        <v>0</v>
      </c>
      <c r="O26" s="10">
        <v>0.08</v>
      </c>
      <c r="P26" s="10">
        <v>0.13</v>
      </c>
      <c r="Q26" s="6" t="s">
        <v>43</v>
      </c>
    </row>
    <row r="27" spans="1:17" ht="18.75" x14ac:dyDescent="0.25">
      <c r="A27" s="26"/>
      <c r="B27" s="27"/>
      <c r="C27" s="6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6"/>
    </row>
    <row r="28" spans="1:17" ht="18.75" x14ac:dyDescent="0.25">
      <c r="A28" s="22" t="s">
        <v>48</v>
      </c>
      <c r="B28" s="17">
        <f>SUM(B20:B26)</f>
        <v>110.85</v>
      </c>
      <c r="C28" s="24"/>
      <c r="D28" s="11">
        <f t="shared" ref="D28:P28" si="1">SUM(D20:D26)</f>
        <v>32.35</v>
      </c>
      <c r="E28" s="11">
        <f t="shared" si="1"/>
        <v>20.87</v>
      </c>
      <c r="F28" s="11">
        <f t="shared" si="1"/>
        <v>94.38000000000001</v>
      </c>
      <c r="G28" s="11">
        <f t="shared" si="1"/>
        <v>674.94999999999993</v>
      </c>
      <c r="H28" s="11">
        <f t="shared" si="1"/>
        <v>3805.4300000000003</v>
      </c>
      <c r="I28" s="11">
        <f t="shared" si="1"/>
        <v>1478.62</v>
      </c>
      <c r="J28" s="11">
        <f t="shared" si="1"/>
        <v>189.54</v>
      </c>
      <c r="K28" s="11">
        <f t="shared" si="1"/>
        <v>106.97</v>
      </c>
      <c r="L28" s="11">
        <f t="shared" si="1"/>
        <v>345.53000000000003</v>
      </c>
      <c r="M28" s="11">
        <f t="shared" si="1"/>
        <v>5.99</v>
      </c>
      <c r="N28" s="11">
        <f t="shared" si="1"/>
        <v>102.4</v>
      </c>
      <c r="O28" s="11">
        <f t="shared" si="1"/>
        <v>0.56999999999999995</v>
      </c>
      <c r="P28" s="11">
        <f t="shared" si="1"/>
        <v>47.03</v>
      </c>
      <c r="Q28" s="52"/>
    </row>
    <row r="29" spans="1:17" ht="18.75" x14ac:dyDescent="0.25">
      <c r="A29" s="41" t="s">
        <v>60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3"/>
    </row>
    <row r="30" spans="1:17" ht="18.75" x14ac:dyDescent="0.25">
      <c r="A30" s="54" t="s">
        <v>72</v>
      </c>
      <c r="B30" s="18">
        <v>48.76</v>
      </c>
      <c r="C30" s="8" t="s">
        <v>73</v>
      </c>
      <c r="D30" s="13">
        <v>13.53</v>
      </c>
      <c r="E30" s="13">
        <v>16.72</v>
      </c>
      <c r="F30" s="13">
        <v>41.31</v>
      </c>
      <c r="G30" s="13">
        <v>376.2</v>
      </c>
      <c r="H30" s="10">
        <v>1461</v>
      </c>
      <c r="I30" s="10">
        <v>209.6</v>
      </c>
      <c r="J30" s="10">
        <v>28.9</v>
      </c>
      <c r="K30" s="10">
        <v>42.7</v>
      </c>
      <c r="L30" s="10">
        <v>207.6</v>
      </c>
      <c r="M30" s="10">
        <v>2.9</v>
      </c>
      <c r="N30" s="10">
        <v>0</v>
      </c>
      <c r="O30" s="10">
        <v>0.05</v>
      </c>
      <c r="P30" s="10">
        <v>0.35</v>
      </c>
      <c r="Q30" s="6">
        <v>444</v>
      </c>
    </row>
    <row r="31" spans="1:17" ht="18.75" x14ac:dyDescent="0.25">
      <c r="A31" s="7" t="s">
        <v>74</v>
      </c>
      <c r="B31" s="16">
        <v>1.63</v>
      </c>
      <c r="C31" s="6">
        <v>20</v>
      </c>
      <c r="D31" s="10">
        <v>1.0900000000000001</v>
      </c>
      <c r="E31" s="10">
        <v>0.2</v>
      </c>
      <c r="F31" s="10">
        <v>7.4</v>
      </c>
      <c r="G31" s="10">
        <v>36</v>
      </c>
      <c r="H31" s="10">
        <v>120.6</v>
      </c>
      <c r="I31" s="10">
        <v>33.33</v>
      </c>
      <c r="J31" s="10">
        <v>14.66</v>
      </c>
      <c r="K31" s="10">
        <v>8</v>
      </c>
      <c r="L31" s="10">
        <v>25.33</v>
      </c>
      <c r="M31" s="10">
        <v>0.56000000000000005</v>
      </c>
      <c r="N31" s="10">
        <v>0</v>
      </c>
      <c r="O31" s="10">
        <v>0.08</v>
      </c>
      <c r="P31" s="10">
        <v>0.13</v>
      </c>
      <c r="Q31" s="6" t="s">
        <v>43</v>
      </c>
    </row>
    <row r="32" spans="1:17" ht="18.75" x14ac:dyDescent="0.25">
      <c r="A32" s="7" t="s">
        <v>75</v>
      </c>
      <c r="B32" s="18">
        <v>17.82</v>
      </c>
      <c r="C32" s="8">
        <v>70</v>
      </c>
      <c r="D32" s="55">
        <v>5.4</v>
      </c>
      <c r="E32" s="55">
        <v>9.4</v>
      </c>
      <c r="F32" s="55">
        <v>60.8</v>
      </c>
      <c r="G32" s="55">
        <v>346</v>
      </c>
      <c r="H32" s="10">
        <v>314.8</v>
      </c>
      <c r="I32" s="10">
        <v>110.2</v>
      </c>
      <c r="J32" s="10">
        <v>22.4</v>
      </c>
      <c r="K32" s="10">
        <v>28.4</v>
      </c>
      <c r="L32" s="10">
        <v>76.599999999999994</v>
      </c>
      <c r="M32" s="10">
        <v>1.4</v>
      </c>
      <c r="N32" s="10">
        <v>14</v>
      </c>
      <c r="O32" s="10">
        <v>1.4</v>
      </c>
      <c r="P32" s="10">
        <v>0</v>
      </c>
      <c r="Q32" s="21">
        <v>796</v>
      </c>
    </row>
    <row r="33" spans="1:17" ht="37.5" x14ac:dyDescent="0.3">
      <c r="A33" s="56" t="s">
        <v>76</v>
      </c>
      <c r="B33" s="57"/>
      <c r="C33" s="57" t="s">
        <v>77</v>
      </c>
      <c r="D33" s="58" t="s">
        <v>78</v>
      </c>
      <c r="E33" s="57">
        <v>2.88</v>
      </c>
      <c r="F33" s="57">
        <v>7.99</v>
      </c>
      <c r="G33" s="57">
        <v>73.989999999999995</v>
      </c>
      <c r="H33" s="57">
        <v>2.85</v>
      </c>
      <c r="I33" s="57">
        <v>0.18</v>
      </c>
      <c r="J33" s="57">
        <v>1.4999999999999999E-2</v>
      </c>
      <c r="K33" s="57">
        <v>78.3</v>
      </c>
      <c r="L33" s="57">
        <v>1.46</v>
      </c>
      <c r="M33" s="57">
        <v>134.52000000000001</v>
      </c>
      <c r="N33" s="57">
        <v>106.4</v>
      </c>
      <c r="O33" s="57">
        <v>9.59</v>
      </c>
      <c r="P33" s="57">
        <v>0.79</v>
      </c>
      <c r="Q33" s="57" t="s">
        <v>79</v>
      </c>
    </row>
    <row r="34" spans="1:17" ht="18.75" x14ac:dyDescent="0.25">
      <c r="A34" s="7" t="s">
        <v>49</v>
      </c>
      <c r="B34" s="15">
        <v>2.69</v>
      </c>
      <c r="C34" s="6">
        <v>200</v>
      </c>
      <c r="D34" s="10">
        <v>7.0000000000000007E-2</v>
      </c>
      <c r="E34" s="10">
        <v>0.02</v>
      </c>
      <c r="F34" s="10">
        <v>15</v>
      </c>
      <c r="G34" s="10">
        <v>60</v>
      </c>
      <c r="H34" s="10">
        <v>0.16</v>
      </c>
      <c r="I34" s="10">
        <v>12</v>
      </c>
      <c r="J34" s="10">
        <v>1</v>
      </c>
      <c r="K34" s="10">
        <v>0</v>
      </c>
      <c r="L34" s="10">
        <v>31</v>
      </c>
      <c r="M34" s="10">
        <v>0</v>
      </c>
      <c r="N34" s="10">
        <v>0</v>
      </c>
      <c r="O34" s="10">
        <v>0</v>
      </c>
      <c r="P34" s="10">
        <v>1.8</v>
      </c>
      <c r="Q34" s="6">
        <v>376</v>
      </c>
    </row>
    <row r="35" spans="1:17" ht="18.75" x14ac:dyDescent="0.25">
      <c r="A35" s="25" t="s">
        <v>80</v>
      </c>
      <c r="B35" s="28">
        <f>SUM(B30:B34)</f>
        <v>70.900000000000006</v>
      </c>
      <c r="C35" s="25"/>
      <c r="D35" s="29">
        <f t="shared" ref="D35:G35" si="2">SUM(D32:D34)</f>
        <v>5.4700000000000006</v>
      </c>
      <c r="E35" s="29">
        <f t="shared" si="2"/>
        <v>12.3</v>
      </c>
      <c r="F35" s="29">
        <f t="shared" si="2"/>
        <v>83.789999999999992</v>
      </c>
      <c r="G35" s="29">
        <f t="shared" si="2"/>
        <v>479.99</v>
      </c>
      <c r="H35" s="11">
        <f>SUM(H32:H34)</f>
        <v>317.81000000000006</v>
      </c>
      <c r="I35" s="11">
        <f t="shared" ref="I35:P35" si="3">SUM(I32:I34)</f>
        <v>122.38000000000001</v>
      </c>
      <c r="J35" s="11">
        <f t="shared" si="3"/>
        <v>23.414999999999999</v>
      </c>
      <c r="K35" s="11">
        <f t="shared" si="3"/>
        <v>106.69999999999999</v>
      </c>
      <c r="L35" s="11">
        <f t="shared" si="3"/>
        <v>109.05999999999999</v>
      </c>
      <c r="M35" s="11">
        <f t="shared" si="3"/>
        <v>135.92000000000002</v>
      </c>
      <c r="N35" s="11">
        <f t="shared" si="3"/>
        <v>120.4</v>
      </c>
      <c r="O35" s="11">
        <f t="shared" si="3"/>
        <v>10.99</v>
      </c>
      <c r="P35" s="11">
        <f t="shared" si="3"/>
        <v>2.59</v>
      </c>
      <c r="Q35" s="52"/>
    </row>
    <row r="36" spans="1:17" ht="18.75" x14ac:dyDescent="0.25">
      <c r="A36" s="22" t="s">
        <v>50</v>
      </c>
      <c r="B36" s="17">
        <f t="shared" ref="B36:G36" si="4">B35+B28+B18</f>
        <v>273.34000000000003</v>
      </c>
      <c r="C36" s="24"/>
      <c r="D36" s="11">
        <f t="shared" si="4"/>
        <v>58.16</v>
      </c>
      <c r="E36" s="11">
        <f t="shared" si="4"/>
        <v>54.46</v>
      </c>
      <c r="F36" s="11">
        <f t="shared" si="4"/>
        <v>239.75000000000003</v>
      </c>
      <c r="G36" s="11">
        <f t="shared" si="4"/>
        <v>1677.58</v>
      </c>
      <c r="H36" s="11">
        <f t="shared" ref="H36:P36" si="5">H18+H28+H35</f>
        <v>4452.6800000000012</v>
      </c>
      <c r="I36" s="11">
        <f t="shared" si="5"/>
        <v>2134.02</v>
      </c>
      <c r="J36" s="11">
        <f t="shared" si="5"/>
        <v>651.29499999999996</v>
      </c>
      <c r="K36" s="11">
        <f t="shared" si="5"/>
        <v>280.45</v>
      </c>
      <c r="L36" s="11">
        <f t="shared" si="5"/>
        <v>887.81</v>
      </c>
      <c r="M36" s="11">
        <f t="shared" si="5"/>
        <v>144.38000000000002</v>
      </c>
      <c r="N36" s="11">
        <f t="shared" si="5"/>
        <v>372.16</v>
      </c>
      <c r="O36" s="11">
        <f t="shared" si="5"/>
        <v>11.834</v>
      </c>
      <c r="P36" s="11">
        <f t="shared" si="5"/>
        <v>51.680000000000007</v>
      </c>
      <c r="Q36" s="52"/>
    </row>
    <row r="37" spans="1:17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x14ac:dyDescent="0.25">
      <c r="A38" s="20" t="s">
        <v>51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</sheetData>
  <mergeCells count="13">
    <mergeCell ref="A9:Q9"/>
    <mergeCell ref="A19:Q19"/>
    <mergeCell ref="A29:Q29"/>
    <mergeCell ref="L2:Q2"/>
    <mergeCell ref="L1:Q1"/>
    <mergeCell ref="A3:H3"/>
    <mergeCell ref="A4:H4"/>
    <mergeCell ref="A6:A7"/>
    <mergeCell ref="B6:B7"/>
    <mergeCell ref="C6:C7"/>
    <mergeCell ref="D6:G6"/>
    <mergeCell ref="H6:P6"/>
    <mergeCell ref="Q6:Q8"/>
  </mergeCells>
  <pageMargins left="0.39370078740157483" right="0" top="1.1417322834645669" bottom="0.35433070866141736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81379-714F-4ACB-AD3A-B38DFCD96D36}">
  <dimension ref="A1:M34"/>
  <sheetViews>
    <sheetView tabSelected="1" workbookViewId="0">
      <selection activeCell="O16" sqref="O16"/>
    </sheetView>
  </sheetViews>
  <sheetFormatPr defaultRowHeight="12.75" x14ac:dyDescent="0.2"/>
  <sheetData>
    <row r="1" spans="1:13" ht="19.5" customHeight="1" x14ac:dyDescent="0.35">
      <c r="A1" s="44" t="s">
        <v>4</v>
      </c>
      <c r="B1" s="44"/>
      <c r="C1" s="44"/>
      <c r="D1" s="44"/>
      <c r="E1" s="44"/>
      <c r="F1" s="44"/>
      <c r="G1" s="60"/>
      <c r="H1" s="60"/>
      <c r="I1" s="60"/>
      <c r="J1" s="60"/>
      <c r="K1" s="60"/>
      <c r="L1" s="61"/>
      <c r="M1" s="61" t="s">
        <v>81</v>
      </c>
    </row>
    <row r="2" spans="1:13" x14ac:dyDescent="0.2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30" x14ac:dyDescent="0.4">
      <c r="A3" s="45" t="s">
        <v>5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x14ac:dyDescent="0.2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3" ht="12.75" customHeight="1" x14ac:dyDescent="0.2">
      <c r="A5" s="63" t="s">
        <v>6</v>
      </c>
      <c r="B5" s="46" t="s">
        <v>0</v>
      </c>
      <c r="C5" s="46"/>
      <c r="D5" s="46"/>
      <c r="E5" s="46"/>
      <c r="F5" s="46"/>
      <c r="G5" s="46" t="s">
        <v>7</v>
      </c>
      <c r="H5" s="46"/>
      <c r="I5" s="46"/>
      <c r="J5" s="46"/>
      <c r="K5" s="46"/>
      <c r="L5" s="46"/>
      <c r="M5" s="46"/>
    </row>
    <row r="6" spans="1:13" ht="15.75" x14ac:dyDescent="0.2">
      <c r="A6" s="47" t="s">
        <v>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60"/>
      <c r="M6" s="60"/>
    </row>
    <row r="7" spans="1:13" ht="20.25" customHeight="1" x14ac:dyDescent="0.2">
      <c r="A7" s="64">
        <v>200</v>
      </c>
      <c r="B7" s="48" t="s">
        <v>82</v>
      </c>
      <c r="C7" s="48"/>
      <c r="D7" s="48"/>
      <c r="E7" s="48"/>
      <c r="F7" s="48"/>
      <c r="G7" s="49" t="s">
        <v>83</v>
      </c>
      <c r="H7" s="49"/>
      <c r="I7" s="49"/>
      <c r="J7" s="49"/>
      <c r="K7" s="49"/>
      <c r="L7" s="49"/>
      <c r="M7" s="49"/>
    </row>
    <row r="8" spans="1:13" ht="20.25" customHeight="1" x14ac:dyDescent="0.2">
      <c r="A8" s="64">
        <v>200</v>
      </c>
      <c r="B8" s="48" t="s">
        <v>84</v>
      </c>
      <c r="C8" s="48"/>
      <c r="D8" s="48"/>
      <c r="E8" s="48"/>
      <c r="F8" s="48"/>
      <c r="G8" s="49" t="s">
        <v>85</v>
      </c>
      <c r="H8" s="49"/>
      <c r="I8" s="49"/>
      <c r="J8" s="49"/>
      <c r="K8" s="49"/>
      <c r="L8" s="49"/>
      <c r="M8" s="49"/>
    </row>
    <row r="9" spans="1:13" ht="20.25" customHeight="1" x14ac:dyDescent="0.2">
      <c r="A9" s="65" t="s">
        <v>53</v>
      </c>
      <c r="B9" s="48" t="s">
        <v>54</v>
      </c>
      <c r="C9" s="48"/>
      <c r="D9" s="48"/>
      <c r="E9" s="48"/>
      <c r="F9" s="48"/>
      <c r="G9" s="49" t="s">
        <v>55</v>
      </c>
      <c r="H9" s="49"/>
      <c r="I9" s="49"/>
      <c r="J9" s="49"/>
      <c r="K9" s="49"/>
      <c r="L9" s="49"/>
      <c r="M9" s="49"/>
    </row>
    <row r="10" spans="1:13" ht="15.75" customHeight="1" x14ac:dyDescent="0.2">
      <c r="A10" s="66"/>
      <c r="B10" s="67"/>
      <c r="C10" s="67"/>
      <c r="D10" s="67"/>
      <c r="E10" s="67"/>
      <c r="F10" s="67" t="s">
        <v>8</v>
      </c>
      <c r="G10" s="50" t="s">
        <v>86</v>
      </c>
      <c r="H10" s="50"/>
      <c r="I10" s="50"/>
      <c r="J10" s="50"/>
      <c r="K10" s="50"/>
      <c r="L10" s="50"/>
      <c r="M10" s="50"/>
    </row>
    <row r="11" spans="1:13" ht="15.75" x14ac:dyDescent="0.2">
      <c r="A11" s="47" t="s">
        <v>9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60"/>
      <c r="M11" s="60"/>
    </row>
    <row r="12" spans="1:13" ht="20.25" customHeight="1" x14ac:dyDescent="0.2">
      <c r="A12" s="64">
        <v>150</v>
      </c>
      <c r="B12" s="48" t="s">
        <v>87</v>
      </c>
      <c r="C12" s="48"/>
      <c r="D12" s="48"/>
      <c r="E12" s="48"/>
      <c r="F12" s="48"/>
      <c r="G12" s="49" t="s">
        <v>88</v>
      </c>
      <c r="H12" s="49"/>
      <c r="I12" s="49"/>
      <c r="J12" s="49"/>
      <c r="K12" s="49"/>
      <c r="L12" s="49"/>
      <c r="M12" s="49"/>
    </row>
    <row r="13" spans="1:13" ht="15.75" customHeight="1" x14ac:dyDescent="0.2">
      <c r="A13" s="66"/>
      <c r="B13" s="67"/>
      <c r="C13" s="67"/>
      <c r="D13" s="67"/>
      <c r="E13" s="67"/>
      <c r="F13" s="67" t="s">
        <v>10</v>
      </c>
      <c r="G13" s="50" t="s">
        <v>88</v>
      </c>
      <c r="H13" s="50"/>
      <c r="I13" s="50"/>
      <c r="J13" s="50"/>
      <c r="K13" s="50"/>
      <c r="L13" s="50"/>
      <c r="M13" s="50"/>
    </row>
    <row r="14" spans="1:13" ht="15.75" x14ac:dyDescent="0.2">
      <c r="A14" s="47" t="s">
        <v>3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60"/>
      <c r="M14" s="60"/>
    </row>
    <row r="15" spans="1:13" ht="20.25" customHeight="1" x14ac:dyDescent="0.2">
      <c r="A15" s="64">
        <v>200</v>
      </c>
      <c r="B15" s="48" t="s">
        <v>89</v>
      </c>
      <c r="C15" s="48"/>
      <c r="D15" s="48"/>
      <c r="E15" s="48"/>
      <c r="F15" s="48"/>
      <c r="G15" s="49" t="s">
        <v>90</v>
      </c>
      <c r="H15" s="49"/>
      <c r="I15" s="49"/>
      <c r="J15" s="49"/>
      <c r="K15" s="49"/>
      <c r="L15" s="49"/>
      <c r="M15" s="49"/>
    </row>
    <row r="16" spans="1:13" ht="20.25" customHeight="1" x14ac:dyDescent="0.2">
      <c r="A16" s="65" t="s">
        <v>61</v>
      </c>
      <c r="B16" s="48" t="s">
        <v>91</v>
      </c>
      <c r="C16" s="48"/>
      <c r="D16" s="48"/>
      <c r="E16" s="48"/>
      <c r="F16" s="48"/>
      <c r="G16" s="49" t="s">
        <v>92</v>
      </c>
      <c r="H16" s="49"/>
      <c r="I16" s="49"/>
      <c r="J16" s="49"/>
      <c r="K16" s="49"/>
      <c r="L16" s="49"/>
      <c r="M16" s="49"/>
    </row>
    <row r="17" spans="1:13" ht="20.25" customHeight="1" x14ac:dyDescent="0.2">
      <c r="A17" s="64">
        <v>130</v>
      </c>
      <c r="B17" s="48" t="s">
        <v>93</v>
      </c>
      <c r="C17" s="48"/>
      <c r="D17" s="48"/>
      <c r="E17" s="48"/>
      <c r="F17" s="48"/>
      <c r="G17" s="49" t="s">
        <v>94</v>
      </c>
      <c r="H17" s="49"/>
      <c r="I17" s="49"/>
      <c r="J17" s="49"/>
      <c r="K17" s="49"/>
      <c r="L17" s="49"/>
      <c r="M17" s="49"/>
    </row>
    <row r="18" spans="1:13" ht="20.25" customHeight="1" x14ac:dyDescent="0.2">
      <c r="A18" s="64">
        <v>200</v>
      </c>
      <c r="B18" s="48" t="s">
        <v>95</v>
      </c>
      <c r="C18" s="48"/>
      <c r="D18" s="48"/>
      <c r="E18" s="48"/>
      <c r="F18" s="48"/>
      <c r="G18" s="49" t="s">
        <v>96</v>
      </c>
      <c r="H18" s="49"/>
      <c r="I18" s="49"/>
      <c r="J18" s="49"/>
      <c r="K18" s="49"/>
      <c r="L18" s="49"/>
      <c r="M18" s="49"/>
    </row>
    <row r="19" spans="1:13" ht="15.75" customHeight="1" x14ac:dyDescent="0.2">
      <c r="A19" s="68">
        <v>50</v>
      </c>
      <c r="B19" s="48" t="s">
        <v>56</v>
      </c>
      <c r="C19" s="48"/>
      <c r="D19" s="48"/>
      <c r="E19" s="48"/>
      <c r="F19" s="48"/>
      <c r="G19" s="49" t="s">
        <v>57</v>
      </c>
      <c r="H19" s="49"/>
      <c r="I19" s="49"/>
      <c r="J19" s="49"/>
      <c r="K19" s="49"/>
      <c r="L19" s="49"/>
      <c r="M19" s="49"/>
    </row>
    <row r="20" spans="1:13" ht="20.25" customHeight="1" x14ac:dyDescent="0.2">
      <c r="A20" s="66"/>
      <c r="B20" s="67"/>
      <c r="C20" s="67"/>
      <c r="D20" s="67"/>
      <c r="E20" s="67"/>
      <c r="F20" s="67" t="s">
        <v>11</v>
      </c>
      <c r="G20" s="50" t="s">
        <v>97</v>
      </c>
      <c r="H20" s="50"/>
      <c r="I20" s="50"/>
      <c r="J20" s="50"/>
      <c r="K20" s="50"/>
      <c r="L20" s="50"/>
      <c r="M20" s="50"/>
    </row>
    <row r="21" spans="1:13" ht="20.25" customHeight="1" x14ac:dyDescent="0.2">
      <c r="A21" s="47" t="s">
        <v>1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60"/>
      <c r="M21" s="60"/>
    </row>
    <row r="22" spans="1:13" ht="20.25" customHeight="1" x14ac:dyDescent="0.2">
      <c r="A22" s="64">
        <v>75</v>
      </c>
      <c r="B22" s="48" t="s">
        <v>98</v>
      </c>
      <c r="C22" s="48"/>
      <c r="D22" s="48"/>
      <c r="E22" s="48"/>
      <c r="F22" s="48"/>
      <c r="G22" s="49" t="s">
        <v>99</v>
      </c>
      <c r="H22" s="49"/>
      <c r="I22" s="49"/>
      <c r="J22" s="49"/>
      <c r="K22" s="49"/>
      <c r="L22" s="49"/>
      <c r="M22" s="49"/>
    </row>
    <row r="23" spans="1:13" ht="15.75" customHeight="1" x14ac:dyDescent="0.2">
      <c r="A23" s="64">
        <v>200</v>
      </c>
      <c r="B23" s="48" t="s">
        <v>100</v>
      </c>
      <c r="C23" s="48"/>
      <c r="D23" s="48"/>
      <c r="E23" s="48"/>
      <c r="F23" s="48"/>
      <c r="G23" s="49" t="s">
        <v>101</v>
      </c>
      <c r="H23" s="49"/>
      <c r="I23" s="49"/>
      <c r="J23" s="49"/>
      <c r="K23" s="49"/>
      <c r="L23" s="49"/>
      <c r="M23" s="49"/>
    </row>
    <row r="24" spans="1:13" ht="20.25" customHeight="1" x14ac:dyDescent="0.2">
      <c r="A24" s="66"/>
      <c r="B24" s="67"/>
      <c r="C24" s="67"/>
      <c r="D24" s="67"/>
      <c r="E24" s="67"/>
      <c r="F24" s="67" t="s">
        <v>12</v>
      </c>
      <c r="G24" s="50" t="s">
        <v>102</v>
      </c>
      <c r="H24" s="50"/>
      <c r="I24" s="50"/>
      <c r="J24" s="50"/>
      <c r="K24" s="50"/>
      <c r="L24" s="50"/>
      <c r="M24" s="50"/>
    </row>
    <row r="25" spans="1:13" ht="20.25" customHeight="1" x14ac:dyDescent="0.2">
      <c r="A25" s="47" t="s">
        <v>13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60"/>
      <c r="M25" s="60"/>
    </row>
    <row r="26" spans="1:13" ht="20.25" customHeight="1" x14ac:dyDescent="0.2">
      <c r="A26" s="64">
        <v>200</v>
      </c>
      <c r="B26" s="48" t="s">
        <v>103</v>
      </c>
      <c r="C26" s="48"/>
      <c r="D26" s="48"/>
      <c r="E26" s="48"/>
      <c r="F26" s="48"/>
      <c r="G26" s="49" t="s">
        <v>104</v>
      </c>
      <c r="H26" s="49"/>
      <c r="I26" s="49"/>
      <c r="J26" s="49"/>
      <c r="K26" s="49"/>
      <c r="L26" s="49"/>
      <c r="M26" s="49"/>
    </row>
    <row r="27" spans="1:13" ht="20.25" customHeight="1" x14ac:dyDescent="0.2">
      <c r="A27" s="64">
        <v>200</v>
      </c>
      <c r="B27" s="48" t="s">
        <v>100</v>
      </c>
      <c r="C27" s="48"/>
      <c r="D27" s="48"/>
      <c r="E27" s="48"/>
      <c r="F27" s="48"/>
      <c r="G27" s="49" t="s">
        <v>101</v>
      </c>
      <c r="H27" s="49"/>
      <c r="I27" s="49"/>
      <c r="J27" s="49"/>
      <c r="K27" s="49"/>
      <c r="L27" s="49"/>
      <c r="M27" s="49"/>
    </row>
    <row r="28" spans="1:13" ht="20.25" customHeight="1" x14ac:dyDescent="0.2">
      <c r="A28" s="68">
        <v>25</v>
      </c>
      <c r="B28" s="48" t="s">
        <v>56</v>
      </c>
      <c r="C28" s="48"/>
      <c r="D28" s="48"/>
      <c r="E28" s="48"/>
      <c r="F28" s="48"/>
      <c r="G28" s="49" t="s">
        <v>58</v>
      </c>
      <c r="H28" s="49"/>
      <c r="I28" s="49"/>
      <c r="J28" s="49"/>
      <c r="K28" s="49"/>
      <c r="L28" s="49"/>
      <c r="M28" s="49"/>
    </row>
    <row r="29" spans="1:13" ht="15.75" customHeight="1" x14ac:dyDescent="0.2">
      <c r="A29" s="64">
        <v>100</v>
      </c>
      <c r="B29" s="48" t="s">
        <v>105</v>
      </c>
      <c r="C29" s="48"/>
      <c r="D29" s="48"/>
      <c r="E29" s="48"/>
      <c r="F29" s="48"/>
      <c r="G29" s="49" t="s">
        <v>106</v>
      </c>
      <c r="H29" s="49"/>
      <c r="I29" s="49"/>
      <c r="J29" s="49"/>
      <c r="K29" s="49"/>
      <c r="L29" s="49"/>
      <c r="M29" s="49"/>
    </row>
    <row r="30" spans="1:13" ht="15.75" customHeight="1" x14ac:dyDescent="0.2">
      <c r="A30" s="64">
        <v>40</v>
      </c>
      <c r="B30" s="48" t="s">
        <v>107</v>
      </c>
      <c r="C30" s="48"/>
      <c r="D30" s="48"/>
      <c r="E30" s="48"/>
      <c r="F30" s="48"/>
      <c r="G30" s="49" t="s">
        <v>108</v>
      </c>
      <c r="H30" s="49"/>
      <c r="I30" s="49"/>
      <c r="J30" s="49"/>
      <c r="K30" s="49"/>
      <c r="L30" s="49"/>
      <c r="M30" s="49"/>
    </row>
    <row r="31" spans="1:13" ht="15.75" customHeight="1" x14ac:dyDescent="0.2">
      <c r="A31" s="66"/>
      <c r="B31" s="67"/>
      <c r="C31" s="67"/>
      <c r="D31" s="67"/>
      <c r="E31" s="67"/>
      <c r="F31" s="67" t="s">
        <v>14</v>
      </c>
      <c r="G31" s="50" t="s">
        <v>109</v>
      </c>
      <c r="H31" s="50"/>
      <c r="I31" s="50"/>
      <c r="J31" s="50"/>
      <c r="K31" s="50"/>
      <c r="L31" s="50"/>
      <c r="M31" s="50"/>
    </row>
    <row r="32" spans="1:13" ht="15.75" customHeight="1" x14ac:dyDescent="0.2">
      <c r="A32" s="66"/>
      <c r="B32" s="67"/>
      <c r="C32" s="67"/>
      <c r="D32" s="67"/>
      <c r="E32" s="67"/>
      <c r="F32" s="67" t="s">
        <v>15</v>
      </c>
      <c r="G32" s="50" t="s">
        <v>16</v>
      </c>
      <c r="H32" s="50"/>
      <c r="I32" s="50"/>
      <c r="J32" s="50"/>
      <c r="K32" s="50"/>
      <c r="L32" s="50"/>
      <c r="M32" s="50"/>
    </row>
    <row r="33" spans="1:13" x14ac:dyDescent="0.2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</row>
    <row r="34" spans="1:13" ht="22.5" x14ac:dyDescent="0.2">
      <c r="A34" s="51" t="s">
        <v>17</v>
      </c>
      <c r="B34" s="51"/>
      <c r="C34" s="70"/>
      <c r="D34" s="60"/>
      <c r="E34" s="69" t="s">
        <v>18</v>
      </c>
      <c r="F34" s="70"/>
      <c r="G34" s="70"/>
      <c r="H34" s="60"/>
      <c r="I34" s="60"/>
      <c r="J34" s="70"/>
      <c r="K34" s="60"/>
      <c r="L34" s="60"/>
      <c r="M34" s="60"/>
    </row>
  </sheetData>
  <mergeCells count="48">
    <mergeCell ref="A1:F1"/>
    <mergeCell ref="A3:M3"/>
    <mergeCell ref="B5:F5"/>
    <mergeCell ref="G5:M5"/>
    <mergeCell ref="A6:K6"/>
    <mergeCell ref="B7:F7"/>
    <mergeCell ref="G7:M7"/>
    <mergeCell ref="B8:F8"/>
    <mergeCell ref="G8:M8"/>
    <mergeCell ref="B9:F9"/>
    <mergeCell ref="G9:M9"/>
    <mergeCell ref="G10:M10"/>
    <mergeCell ref="A11:K11"/>
    <mergeCell ref="B12:F12"/>
    <mergeCell ref="G12:M12"/>
    <mergeCell ref="G13:M13"/>
    <mergeCell ref="A14:K14"/>
    <mergeCell ref="B15:F15"/>
    <mergeCell ref="G15:M15"/>
    <mergeCell ref="B16:F16"/>
    <mergeCell ref="G16:M16"/>
    <mergeCell ref="B17:F17"/>
    <mergeCell ref="G17:M17"/>
    <mergeCell ref="B18:F18"/>
    <mergeCell ref="G18:M18"/>
    <mergeCell ref="B19:F19"/>
    <mergeCell ref="G19:M19"/>
    <mergeCell ref="G20:M20"/>
    <mergeCell ref="A21:K21"/>
    <mergeCell ref="B22:F22"/>
    <mergeCell ref="G22:M22"/>
    <mergeCell ref="B23:F23"/>
    <mergeCell ref="G23:M23"/>
    <mergeCell ref="G24:M24"/>
    <mergeCell ref="A25:K25"/>
    <mergeCell ref="B26:F26"/>
    <mergeCell ref="G26:M26"/>
    <mergeCell ref="B27:F27"/>
    <mergeCell ref="G27:M27"/>
    <mergeCell ref="B28:F28"/>
    <mergeCell ref="G28:M28"/>
    <mergeCell ref="B29:F29"/>
    <mergeCell ref="G29:M29"/>
    <mergeCell ref="B30:F30"/>
    <mergeCell ref="G30:M30"/>
    <mergeCell ref="G31:M31"/>
    <mergeCell ref="G32:M32"/>
    <mergeCell ref="A34:B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Школа</vt:lpstr>
      <vt:lpstr>Детский сад</vt:lpstr>
    </vt:vector>
  </TitlesOfParts>
  <Company>Гимназия №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Щербакова Ирина Сергеевна</dc:creator>
  <cp:lastModifiedBy>Щербакова Ирина Сергеевна</cp:lastModifiedBy>
  <dcterms:created xsi:type="dcterms:W3CDTF">2023-05-22T00:49:13Z</dcterms:created>
  <dcterms:modified xsi:type="dcterms:W3CDTF">2023-12-07T02:05:20Z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945f0c81-bd09-42b5-b58b-26f52ced9c1e</vt:lpwstr>
  </property>
</Properties>
</file>