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F5AD101D-15E6-4A97-89D4-2B5DEC476B07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G32" i="1" s="1"/>
  <c r="F31" i="1"/>
  <c r="E31" i="1"/>
  <c r="D31" i="1"/>
  <c r="D32" i="1" s="1"/>
  <c r="B31" i="1"/>
  <c r="B32" i="1" s="1"/>
  <c r="P25" i="1"/>
  <c r="O25" i="1"/>
  <c r="N25" i="1"/>
  <c r="N32" i="1" s="1"/>
  <c r="M25" i="1"/>
  <c r="M32" i="1" s="1"/>
  <c r="L25" i="1"/>
  <c r="K25" i="1"/>
  <c r="J25" i="1"/>
  <c r="J32" i="1" s="1"/>
  <c r="I25" i="1"/>
  <c r="I32" i="1" s="1"/>
  <c r="H25" i="1"/>
  <c r="G25" i="1"/>
  <c r="F25" i="1"/>
  <c r="F32" i="1" s="1"/>
  <c r="E25" i="1"/>
  <c r="E32" i="1" s="1"/>
  <c r="D25" i="1"/>
  <c r="B25" i="1"/>
  <c r="P16" i="1"/>
  <c r="P32" i="1" s="1"/>
  <c r="O16" i="1"/>
  <c r="O32" i="1" s="1"/>
  <c r="N16" i="1"/>
  <c r="M16" i="1"/>
  <c r="L16" i="1"/>
  <c r="L32" i="1" s="1"/>
  <c r="K16" i="1"/>
  <c r="K32" i="1" s="1"/>
  <c r="J16" i="1"/>
  <c r="I16" i="1"/>
  <c r="H16" i="1"/>
  <c r="H32" i="1" s="1"/>
  <c r="G16" i="1"/>
  <c r="F16" i="1"/>
  <c r="E16" i="1"/>
  <c r="D16" i="1"/>
  <c r="B16" i="1"/>
</calcChain>
</file>

<file path=xl/sharedStrings.xml><?xml version="1.0" encoding="utf-8"?>
<sst xmlns="http://schemas.openxmlformats.org/spreadsheetml/2006/main" count="118" uniqueCount="109">
  <si>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</si>
  <si>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</si>
  <si>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</si>
  <si>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</si>
  <si>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</si>
  <si>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</si>
  <si>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</si>
  <si>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</si>
  <si>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</si>
  <si>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</si>
  <si>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</si>
  <si>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</si>
  <si>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</si>
  <si>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</si>
  <si>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</si>
  <si>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</si>
  <si>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</si>
  <si>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</si>
  <si>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</si>
  <si>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</si>
  <si>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</si>
  <si>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</si>
  <si>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</si>
  <si>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</si>
  <si>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</si>
  <si>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</si>
  <si>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Булочка "Октябренок"</t>
  </si>
  <si>
    <t>Детский сад</t>
  </si>
  <si>
    <t>Чай без сахара</t>
  </si>
  <si>
    <t>Калорийность-4, Углеводы-1</t>
  </si>
  <si>
    <t>в том числе для обучающихся с ограниченными возможностями здоровья, детей-инвалидов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</si>
  <si>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</si>
  <si>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</si>
  <si>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</si>
  <si>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</si>
  <si>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</si>
  <si>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</si>
  <si>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</si>
  <si>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</si>
  <si>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</si>
  <si>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</si>
  <si>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</si>
  <si>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</si>
  <si>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</si>
  <si>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</si>
  <si>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Масло сливочное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</si>
  <si>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</si>
  <si>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</si>
  <si>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</si>
  <si>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</si>
  <si>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</si>
  <si>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</si>
  <si>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Чай с сахаром</t>
  </si>
  <si>
    <t xml:space="preserve">Итого за полдник </t>
  </si>
  <si>
    <t>ИТОГО  ЗА  ДЕНЬ</t>
  </si>
  <si>
    <t>ИП Сафонова О.Н. ________________________________</t>
  </si>
  <si>
    <t xml:space="preserve">Выход </t>
  </si>
  <si>
    <t>День: 09.11.2023</t>
  </si>
  <si>
    <t>Омлет натуральный с маслом сл.</t>
  </si>
  <si>
    <t>150/5</t>
  </si>
  <si>
    <t>Сыр  (45 % жирности)</t>
  </si>
  <si>
    <t>Чай с молоком</t>
  </si>
  <si>
    <t>Икра кабачковая (промышленного производства)</t>
  </si>
  <si>
    <t>Суп картофельный с горохом</t>
  </si>
  <si>
    <t>Птица отварная с маслом сл.</t>
  </si>
  <si>
    <t>109/5</t>
  </si>
  <si>
    <t>Рис припущенный</t>
  </si>
  <si>
    <t>Сок</t>
  </si>
  <si>
    <t>ПОЛДНИК</t>
  </si>
  <si>
    <t>Жаркое по-домашнему</t>
  </si>
  <si>
    <t>37/150</t>
  </si>
  <si>
    <t xml:space="preserve">Ватрушка с творогом </t>
  </si>
  <si>
    <t>09.11.2023</t>
  </si>
  <si>
    <t>Каша Солнышко ( кукурузная)</t>
  </si>
  <si>
    <t>Калорийность-165,8, Белки-5,09, Жиры-5, Углеводы-25,12</t>
  </si>
  <si>
    <t>Калорийность-60,1, Белки-1,4, Жиры-2,5, Углеводы-8</t>
  </si>
  <si>
    <t>30/10</t>
  </si>
  <si>
    <t>Бутерброд с маслом</t>
  </si>
  <si>
    <t>Калорийность-127,96, Белки-3,62, Жиры-5, Углеводы-16,58</t>
  </si>
  <si>
    <t>Калорийность-353,86, Белки-10,11, Жиры-12,5, Углеводы-49,7</t>
  </si>
  <si>
    <t>125/1шт</t>
  </si>
  <si>
    <t xml:space="preserve">Биойогурт (ананас) </t>
  </si>
  <si>
    <t>Калорийность-100,67, Белки-3,125, Жиры-3,13, Углеводы-15, ВитаминС-10,06</t>
  </si>
  <si>
    <t>048/1шт</t>
  </si>
  <si>
    <t>Яйцо вареное</t>
  </si>
  <si>
    <t>Калорийность-35,96, Белки-2,04, Жиры-3</t>
  </si>
  <si>
    <t>Свекольник (борщ с картофелем)</t>
  </si>
  <si>
    <t>Калорийность-134,2, Белки-5,2, Жиры-5,08, Углеводы-15,136, ВитаминС-8,653</t>
  </si>
  <si>
    <t>Биточек рыбный особый</t>
  </si>
  <si>
    <t>Калорийность-126,74, Белки-9,186, Жиры-6,011, Углеводы-9,07, ВитаминС-5,671</t>
  </si>
  <si>
    <t xml:space="preserve">Пюре    картофельное </t>
  </si>
  <si>
    <t>Калорийность-140,6, Белки-3,15, Жиры-4, Углеводы-23, ВитаминС-5,3</t>
  </si>
  <si>
    <t>Компот из изюма</t>
  </si>
  <si>
    <t>Калорийность-82, Белки-0,541, Углеводы-20, ВитаминС-18</t>
  </si>
  <si>
    <t>Хлеб пшеничный</t>
  </si>
  <si>
    <t>Калорийность-95, Белки-1,2, Углеводы-22</t>
  </si>
  <si>
    <t>Калорийность-614,5, Белки-21,317, Жиры-18,321, Углеводы-89,406, ВитаминС-37,624</t>
  </si>
  <si>
    <t xml:space="preserve">Печенье песочное сахарное </t>
  </si>
  <si>
    <t>Калорийность-214,465, Белки-4,215, Жиры-6,845, Углеводы-34</t>
  </si>
  <si>
    <t xml:space="preserve">Чай с молоком </t>
  </si>
  <si>
    <t>Калорийность-274,565, Белки-5,615, Жиры-9,345, Углеводы-42</t>
  </si>
  <si>
    <t xml:space="preserve">Котлета Домашняя </t>
  </si>
  <si>
    <t>Калорийность-124,914, Белки-8,835, Жиры-6,697, Углеводы-7,857</t>
  </si>
  <si>
    <t xml:space="preserve">Соус сметанный с томатом </t>
  </si>
  <si>
    <t>Калорийность-123,121, Белки-1,32, Жиры-5,357, Углеводы-17,407, ВитаминС-2,316</t>
  </si>
  <si>
    <t>Макароны отварные</t>
  </si>
  <si>
    <t>Калорийность-153,17, Белки-3,078, Жиры-4,65, Углеводы-25,43</t>
  </si>
  <si>
    <t>Калорийность-51,2, Белки-0,6, Углеводы-13,2</t>
  </si>
  <si>
    <t>Калорийность-456,405, Белки-13,833, Жиры-16,704, Углеводы-64,894, ВитаминС-2,316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</si>
</sst>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3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0" xfId="0" applyFont="1" applyAlignme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2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165" fontId="17" fillId="0" borderId="6" xfId="0" applyNumberFormat="1" applyFont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9" fillId="2" borderId="1" xfId="0" applyFont="1" applyFill="1" applyBorder="1" applyAlignment="1">
      <alignment vertical="center"/>
    </xf>
    <xf numFmtId="165" fontId="17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tabSelected="1" zoomScale="60" zoomScaleNormal="60" zoomScaleSheetLayoutView="80" workbookViewId="0">
      <selection activeCell="W26" sqref="W2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ht="18.75" x14ac:dyDescent="0.3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2"/>
      <c r="L1" s="30" t="s">
        <v>7</v>
      </c>
      <c r="M1" s="30"/>
      <c r="N1" s="30"/>
      <c r="O1" s="30"/>
      <c r="P1" s="30"/>
      <c r="Q1" s="30"/>
      <c r="R1" s="3"/>
      <c r="S1" s="3"/>
      <c r="T1" s="3"/>
      <c r="U1" s="4"/>
    </row>
    <row r="2" spans="1:21" ht="18.75" x14ac:dyDescent="0.3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"/>
      <c r="L2" s="30" t="s">
        <v>6</v>
      </c>
      <c r="M2" s="30"/>
      <c r="N2" s="30"/>
      <c r="O2" s="30"/>
      <c r="P2" s="30"/>
      <c r="Q2" s="30"/>
    </row>
    <row r="3" spans="1:21" ht="18.75" x14ac:dyDescent="0.3">
      <c r="A3" s="31" t="s">
        <v>31</v>
      </c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2"/>
      <c r="N3" s="2"/>
      <c r="O3" s="2"/>
      <c r="P3" s="2"/>
      <c r="Q3" s="2"/>
    </row>
    <row r="4" spans="1:21" ht="18.75" x14ac:dyDescent="0.3">
      <c r="A4" s="31" t="s">
        <v>57</v>
      </c>
      <c r="B4" s="31"/>
      <c r="C4" s="31"/>
      <c r="D4" s="31"/>
      <c r="E4" s="31"/>
      <c r="F4" s="31"/>
      <c r="G4" s="31"/>
      <c r="H4" s="31"/>
      <c r="I4" s="2"/>
      <c r="J4" s="2"/>
      <c r="K4" s="2"/>
      <c r="L4" s="2"/>
      <c r="M4" s="2"/>
      <c r="N4" s="2"/>
      <c r="O4" s="2"/>
      <c r="P4" s="2"/>
      <c r="Q4" s="2"/>
    </row>
    <row r="5" spans="1:21" ht="18.75" x14ac:dyDescent="0.3">
      <c r="A5" s="6"/>
      <c r="B5" s="6"/>
      <c r="C5" s="6"/>
      <c r="D5" s="7"/>
      <c r="E5" s="7"/>
      <c r="F5" s="7"/>
      <c r="G5" s="7"/>
      <c r="H5" s="6"/>
      <c r="I5" s="2"/>
      <c r="J5" s="2"/>
      <c r="K5" s="2"/>
      <c r="L5" s="2"/>
      <c r="M5" s="2"/>
      <c r="N5" s="2"/>
      <c r="O5" s="2"/>
      <c r="P5" s="2"/>
      <c r="Q5" s="2"/>
    </row>
    <row r="6" spans="1:21" ht="18.75" customHeight="1" x14ac:dyDescent="0.25">
      <c r="A6" s="35" t="s">
        <v>5</v>
      </c>
      <c r="B6" s="36" t="s">
        <v>32</v>
      </c>
      <c r="C6" s="38" t="s">
        <v>56</v>
      </c>
      <c r="D6" s="40" t="s">
        <v>33</v>
      </c>
      <c r="E6" s="41"/>
      <c r="F6" s="41"/>
      <c r="G6" s="42"/>
      <c r="H6" s="35" t="s">
        <v>34</v>
      </c>
      <c r="I6" s="35"/>
      <c r="J6" s="35"/>
      <c r="K6" s="35"/>
      <c r="L6" s="35"/>
      <c r="M6" s="35"/>
      <c r="N6" s="35"/>
      <c r="O6" s="35"/>
      <c r="P6" s="35"/>
      <c r="Q6" s="38" t="s">
        <v>35</v>
      </c>
    </row>
    <row r="7" spans="1:21" ht="18.75" x14ac:dyDescent="0.25">
      <c r="A7" s="35"/>
      <c r="B7" s="37"/>
      <c r="C7" s="39"/>
      <c r="D7" s="25" t="s">
        <v>36</v>
      </c>
      <c r="E7" s="25" t="s">
        <v>37</v>
      </c>
      <c r="F7" s="25" t="s">
        <v>38</v>
      </c>
      <c r="G7" s="25" t="s">
        <v>39</v>
      </c>
      <c r="H7" s="8" t="s">
        <v>40</v>
      </c>
      <c r="I7" s="8" t="s">
        <v>4</v>
      </c>
      <c r="J7" s="8" t="s">
        <v>3</v>
      </c>
      <c r="K7" s="8" t="s">
        <v>2</v>
      </c>
      <c r="L7" s="8" t="s">
        <v>1</v>
      </c>
      <c r="M7" s="8" t="s">
        <v>0</v>
      </c>
      <c r="N7" s="8" t="s">
        <v>41</v>
      </c>
      <c r="O7" s="8" t="s">
        <v>42</v>
      </c>
      <c r="P7" s="8" t="s">
        <v>43</v>
      </c>
      <c r="Q7" s="43"/>
    </row>
    <row r="8" spans="1:21" ht="18.75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39"/>
    </row>
    <row r="9" spans="1:21" ht="18.75" x14ac:dyDescent="0.25">
      <c r="A9" s="32" t="s">
        <v>44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21" ht="18.75" x14ac:dyDescent="0.25">
      <c r="A10" s="52" t="s">
        <v>58</v>
      </c>
      <c r="B10" s="11">
        <v>44.32</v>
      </c>
      <c r="C10" s="12" t="s">
        <v>59</v>
      </c>
      <c r="D10" s="13">
        <v>13.94</v>
      </c>
      <c r="E10" s="13">
        <v>24.8</v>
      </c>
      <c r="F10" s="13">
        <v>2.63</v>
      </c>
      <c r="G10" s="13">
        <v>289.64999999999998</v>
      </c>
      <c r="H10" s="13">
        <v>804.9</v>
      </c>
      <c r="I10" s="13">
        <v>217.67</v>
      </c>
      <c r="J10" s="13">
        <v>112.81</v>
      </c>
      <c r="K10" s="13">
        <v>17.66</v>
      </c>
      <c r="L10" s="13">
        <v>247.08</v>
      </c>
      <c r="M10" s="13">
        <v>2.89</v>
      </c>
      <c r="N10" s="13">
        <v>355.19</v>
      </c>
      <c r="O10" s="13">
        <v>0.11</v>
      </c>
      <c r="P10" s="13">
        <v>0.28000000000000003</v>
      </c>
      <c r="Q10" s="14">
        <v>210</v>
      </c>
    </row>
    <row r="11" spans="1:21" ht="18.75" x14ac:dyDescent="0.25">
      <c r="A11" s="16" t="s">
        <v>45</v>
      </c>
      <c r="B11" s="15">
        <v>10.119999999999999</v>
      </c>
      <c r="C11" s="12">
        <v>10</v>
      </c>
      <c r="D11" s="13">
        <v>0.08</v>
      </c>
      <c r="E11" s="13">
        <v>7.25</v>
      </c>
      <c r="F11" s="13">
        <v>0.13</v>
      </c>
      <c r="G11" s="13">
        <v>66</v>
      </c>
      <c r="H11" s="13">
        <v>1.5</v>
      </c>
      <c r="I11" s="13">
        <v>3</v>
      </c>
      <c r="J11" s="13">
        <v>2.4</v>
      </c>
      <c r="K11" s="13">
        <v>0</v>
      </c>
      <c r="L11" s="13">
        <v>3</v>
      </c>
      <c r="M11" s="13">
        <v>0.02</v>
      </c>
      <c r="N11" s="13">
        <v>40</v>
      </c>
      <c r="O11" s="13">
        <v>0</v>
      </c>
      <c r="P11" s="13">
        <v>0</v>
      </c>
      <c r="Q11" s="14">
        <v>14</v>
      </c>
    </row>
    <row r="12" spans="1:21" ht="18.75" x14ac:dyDescent="0.25">
      <c r="A12" s="16" t="s">
        <v>60</v>
      </c>
      <c r="B12" s="11">
        <v>19.27</v>
      </c>
      <c r="C12" s="14">
        <v>20</v>
      </c>
      <c r="D12" s="13">
        <v>5.26</v>
      </c>
      <c r="E12" s="13">
        <v>5.32</v>
      </c>
      <c r="F12" s="13">
        <v>0</v>
      </c>
      <c r="G12" s="13">
        <v>68.66</v>
      </c>
      <c r="H12" s="13">
        <v>170</v>
      </c>
      <c r="I12" s="13">
        <v>16</v>
      </c>
      <c r="J12" s="13">
        <v>180</v>
      </c>
      <c r="K12" s="13">
        <v>10</v>
      </c>
      <c r="L12" s="13">
        <v>118</v>
      </c>
      <c r="M12" s="13">
        <v>0.18</v>
      </c>
      <c r="N12" s="13">
        <v>46</v>
      </c>
      <c r="O12" s="13">
        <v>7.0000000000000001E-3</v>
      </c>
      <c r="P12" s="13">
        <v>0.14000000000000001</v>
      </c>
      <c r="Q12" s="14">
        <v>15</v>
      </c>
    </row>
    <row r="13" spans="1:21" ht="18.75" x14ac:dyDescent="0.25">
      <c r="A13" s="10" t="s">
        <v>26</v>
      </c>
      <c r="B13" s="15">
        <v>4.18</v>
      </c>
      <c r="C13" s="14">
        <v>30</v>
      </c>
      <c r="D13" s="13">
        <v>2.1</v>
      </c>
      <c r="E13" s="13">
        <v>0.3</v>
      </c>
      <c r="F13" s="13">
        <v>12.3</v>
      </c>
      <c r="G13" s="13">
        <v>60</v>
      </c>
      <c r="H13" s="13">
        <v>147.30000000000001</v>
      </c>
      <c r="I13" s="13">
        <v>21</v>
      </c>
      <c r="J13" s="13">
        <v>38</v>
      </c>
      <c r="K13" s="13">
        <v>12.3</v>
      </c>
      <c r="L13" s="13">
        <v>39</v>
      </c>
      <c r="M13" s="13">
        <v>1.1000000000000001</v>
      </c>
      <c r="N13" s="13">
        <v>0</v>
      </c>
      <c r="O13" s="13">
        <v>0.12</v>
      </c>
      <c r="P13" s="13">
        <v>0.1</v>
      </c>
      <c r="Q13" s="14" t="s">
        <v>46</v>
      </c>
    </row>
    <row r="14" spans="1:21" ht="18.75" x14ac:dyDescent="0.25">
      <c r="A14" s="16" t="s">
        <v>61</v>
      </c>
      <c r="B14" s="15">
        <v>7.81</v>
      </c>
      <c r="C14" s="14">
        <v>200</v>
      </c>
      <c r="D14" s="13">
        <v>1.52</v>
      </c>
      <c r="E14" s="13">
        <v>1.35</v>
      </c>
      <c r="F14" s="13">
        <v>15.9</v>
      </c>
      <c r="G14" s="13">
        <v>81</v>
      </c>
      <c r="H14" s="13">
        <v>50.3</v>
      </c>
      <c r="I14" s="13">
        <v>154.6</v>
      </c>
      <c r="J14" s="13">
        <v>126.6</v>
      </c>
      <c r="K14" s="13">
        <v>15.4</v>
      </c>
      <c r="L14" s="13">
        <v>92.8</v>
      </c>
      <c r="M14" s="13">
        <v>0.41</v>
      </c>
      <c r="N14" s="13">
        <v>10</v>
      </c>
      <c r="O14" s="13">
        <v>0.04</v>
      </c>
      <c r="P14" s="13">
        <v>1.33</v>
      </c>
      <c r="Q14" s="14">
        <v>378</v>
      </c>
    </row>
    <row r="15" spans="1:21" ht="18.75" x14ac:dyDescent="0.25">
      <c r="A15" s="16"/>
      <c r="B15" s="15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21" ht="18.75" x14ac:dyDescent="0.25">
      <c r="A16" s="24" t="s">
        <v>47</v>
      </c>
      <c r="B16" s="53">
        <f>SUM(B10:B15)</f>
        <v>85.699999999999989</v>
      </c>
      <c r="C16" s="25"/>
      <c r="D16" s="25">
        <f t="shared" ref="D16:P16" si="0">SUM(D10:D15)</f>
        <v>22.900000000000002</v>
      </c>
      <c r="E16" s="25">
        <f t="shared" si="0"/>
        <v>39.019999999999996</v>
      </c>
      <c r="F16" s="25">
        <f t="shared" si="0"/>
        <v>30.96</v>
      </c>
      <c r="G16" s="25">
        <f t="shared" si="0"/>
        <v>565.30999999999995</v>
      </c>
      <c r="H16" s="25">
        <f t="shared" si="0"/>
        <v>1174</v>
      </c>
      <c r="I16" s="25">
        <f t="shared" si="0"/>
        <v>412.27</v>
      </c>
      <c r="J16" s="25">
        <f t="shared" si="0"/>
        <v>459.81000000000006</v>
      </c>
      <c r="K16" s="25">
        <f t="shared" si="0"/>
        <v>55.36</v>
      </c>
      <c r="L16" s="25">
        <f t="shared" si="0"/>
        <v>499.88000000000005</v>
      </c>
      <c r="M16" s="25">
        <f t="shared" si="0"/>
        <v>4.6000000000000005</v>
      </c>
      <c r="N16" s="25">
        <f t="shared" si="0"/>
        <v>451.19</v>
      </c>
      <c r="O16" s="25">
        <f t="shared" si="0"/>
        <v>0.27699999999999997</v>
      </c>
      <c r="P16" s="25">
        <f t="shared" si="0"/>
        <v>1.85</v>
      </c>
      <c r="Q16" s="54"/>
    </row>
    <row r="17" spans="1:17" ht="18.75" x14ac:dyDescent="0.25">
      <c r="A17" s="32" t="s">
        <v>48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1:17" ht="56.25" x14ac:dyDescent="0.25">
      <c r="A18" s="18" t="s">
        <v>62</v>
      </c>
      <c r="B18" s="28"/>
      <c r="C18" s="12">
        <v>20</v>
      </c>
      <c r="D18" s="13">
        <v>1.2</v>
      </c>
      <c r="E18" s="13">
        <v>5.4</v>
      </c>
      <c r="F18" s="13">
        <v>0</v>
      </c>
      <c r="G18" s="13">
        <v>57.6</v>
      </c>
      <c r="H18" s="17">
        <v>420</v>
      </c>
      <c r="I18" s="17">
        <v>189</v>
      </c>
      <c r="J18" s="17">
        <v>24.6</v>
      </c>
      <c r="K18" s="17">
        <v>9</v>
      </c>
      <c r="L18" s="17">
        <v>22.2</v>
      </c>
      <c r="M18" s="17">
        <v>0.45</v>
      </c>
      <c r="N18" s="17">
        <v>91.8</v>
      </c>
      <c r="O18" s="17">
        <v>1.2E-2</v>
      </c>
      <c r="P18" s="17">
        <v>4.2</v>
      </c>
      <c r="Q18" s="14">
        <v>101</v>
      </c>
    </row>
    <row r="19" spans="1:17" ht="18.75" x14ac:dyDescent="0.25">
      <c r="A19" s="16" t="s">
        <v>63</v>
      </c>
      <c r="B19" s="15">
        <v>10.55</v>
      </c>
      <c r="C19" s="12">
        <v>200</v>
      </c>
      <c r="D19" s="13">
        <v>4.3899999999999997</v>
      </c>
      <c r="E19" s="13">
        <v>4.21</v>
      </c>
      <c r="F19" s="13">
        <v>13.22</v>
      </c>
      <c r="G19" s="13">
        <v>118.6</v>
      </c>
      <c r="H19" s="13">
        <v>473.26</v>
      </c>
      <c r="I19" s="13">
        <v>378.26</v>
      </c>
      <c r="J19" s="13">
        <v>34.14</v>
      </c>
      <c r="K19" s="13">
        <v>28.46</v>
      </c>
      <c r="L19" s="13">
        <v>70.48</v>
      </c>
      <c r="M19" s="13">
        <v>1.64</v>
      </c>
      <c r="N19" s="13">
        <v>0</v>
      </c>
      <c r="O19" s="13">
        <v>0</v>
      </c>
      <c r="P19" s="13">
        <v>4.66</v>
      </c>
      <c r="Q19" s="14">
        <v>102</v>
      </c>
    </row>
    <row r="20" spans="1:17" ht="18.75" x14ac:dyDescent="0.25">
      <c r="A20" s="16" t="s">
        <v>64</v>
      </c>
      <c r="B20" s="11">
        <v>62.66</v>
      </c>
      <c r="C20" s="12" t="s">
        <v>65</v>
      </c>
      <c r="D20" s="55">
        <v>14.8</v>
      </c>
      <c r="E20" s="55">
        <v>7.8</v>
      </c>
      <c r="F20" s="55">
        <v>0.36</v>
      </c>
      <c r="G20" s="55">
        <v>129.6</v>
      </c>
      <c r="H20" s="56">
        <v>316.2</v>
      </c>
      <c r="I20" s="13">
        <v>176.2</v>
      </c>
      <c r="J20" s="13">
        <v>56</v>
      </c>
      <c r="K20" s="13">
        <v>20.28</v>
      </c>
      <c r="L20" s="13">
        <v>167</v>
      </c>
      <c r="M20" s="13">
        <v>1.9</v>
      </c>
      <c r="N20" s="13">
        <v>98.2</v>
      </c>
      <c r="O20" s="13">
        <v>0.04</v>
      </c>
      <c r="P20" s="13">
        <v>2.36</v>
      </c>
      <c r="Q20" s="57">
        <v>288</v>
      </c>
    </row>
    <row r="21" spans="1:17" ht="18.75" x14ac:dyDescent="0.25">
      <c r="A21" s="16" t="s">
        <v>66</v>
      </c>
      <c r="B21" s="11">
        <v>8.8699999999999992</v>
      </c>
      <c r="C21" s="58">
        <v>100</v>
      </c>
      <c r="D21" s="13">
        <v>3.63</v>
      </c>
      <c r="E21" s="13">
        <v>4.29</v>
      </c>
      <c r="F21" s="13">
        <v>36.659999999999997</v>
      </c>
      <c r="G21" s="13">
        <v>199.95</v>
      </c>
      <c r="H21" s="13">
        <v>583.83000000000004</v>
      </c>
      <c r="I21" s="13">
        <v>40.25</v>
      </c>
      <c r="J21" s="13">
        <v>2.42</v>
      </c>
      <c r="K21" s="13">
        <v>19</v>
      </c>
      <c r="L21" s="13">
        <v>60.6</v>
      </c>
      <c r="M21" s="13">
        <v>0.51</v>
      </c>
      <c r="N21" s="13">
        <v>0</v>
      </c>
      <c r="O21" s="13">
        <v>2.4E-2</v>
      </c>
      <c r="P21" s="13">
        <v>0</v>
      </c>
      <c r="Q21" s="14">
        <v>305</v>
      </c>
    </row>
    <row r="22" spans="1:17" ht="18.75" x14ac:dyDescent="0.25">
      <c r="A22" s="59" t="s">
        <v>67</v>
      </c>
      <c r="B22" s="28">
        <v>23.1</v>
      </c>
      <c r="C22" s="14">
        <v>200</v>
      </c>
      <c r="D22" s="13">
        <v>0.09</v>
      </c>
      <c r="E22" s="13">
        <v>0</v>
      </c>
      <c r="F22" s="13">
        <v>22.65</v>
      </c>
      <c r="G22" s="13">
        <v>87.3</v>
      </c>
      <c r="H22" s="17">
        <v>4</v>
      </c>
      <c r="I22" s="17">
        <v>144</v>
      </c>
      <c r="J22" s="17">
        <v>16</v>
      </c>
      <c r="K22" s="17">
        <v>12</v>
      </c>
      <c r="L22" s="17">
        <v>26</v>
      </c>
      <c r="M22" s="17">
        <v>0.6</v>
      </c>
      <c r="N22" s="17">
        <v>4</v>
      </c>
      <c r="O22" s="17">
        <v>0</v>
      </c>
      <c r="P22" s="17">
        <v>18.600000000000001</v>
      </c>
      <c r="Q22" s="14">
        <v>700</v>
      </c>
    </row>
    <row r="23" spans="1:17" ht="18.75" x14ac:dyDescent="0.25">
      <c r="A23" s="16" t="s">
        <v>49</v>
      </c>
      <c r="B23" s="20">
        <v>1.41</v>
      </c>
      <c r="C23" s="12">
        <v>30</v>
      </c>
      <c r="D23" s="13">
        <v>2.1</v>
      </c>
      <c r="E23" s="13">
        <v>0.3</v>
      </c>
      <c r="F23" s="13">
        <v>12.3</v>
      </c>
      <c r="G23" s="13">
        <v>60</v>
      </c>
      <c r="H23" s="13">
        <v>147.30000000000001</v>
      </c>
      <c r="I23" s="13">
        <v>21</v>
      </c>
      <c r="J23" s="13">
        <v>38</v>
      </c>
      <c r="K23" s="13">
        <v>12.3</v>
      </c>
      <c r="L23" s="13">
        <v>39</v>
      </c>
      <c r="M23" s="13">
        <v>1.1000000000000001</v>
      </c>
      <c r="N23" s="13">
        <v>0</v>
      </c>
      <c r="O23" s="13">
        <v>0.12</v>
      </c>
      <c r="P23" s="13">
        <v>0.1</v>
      </c>
      <c r="Q23" s="14" t="s">
        <v>46</v>
      </c>
    </row>
    <row r="24" spans="1:17" ht="18.75" x14ac:dyDescent="0.25">
      <c r="A24" s="16" t="s">
        <v>50</v>
      </c>
      <c r="B24" s="20">
        <v>1.04</v>
      </c>
      <c r="C24" s="14">
        <v>20</v>
      </c>
      <c r="D24" s="13">
        <v>1.0900000000000001</v>
      </c>
      <c r="E24" s="13">
        <v>0.2</v>
      </c>
      <c r="F24" s="13">
        <v>7.4</v>
      </c>
      <c r="G24" s="13">
        <v>36</v>
      </c>
      <c r="H24" s="13">
        <v>120.6</v>
      </c>
      <c r="I24" s="13">
        <v>33.33</v>
      </c>
      <c r="J24" s="13">
        <v>14.66</v>
      </c>
      <c r="K24" s="13">
        <v>8</v>
      </c>
      <c r="L24" s="13">
        <v>25.33</v>
      </c>
      <c r="M24" s="13">
        <v>0.56000000000000005</v>
      </c>
      <c r="N24" s="13">
        <v>0</v>
      </c>
      <c r="O24" s="13">
        <v>0.08</v>
      </c>
      <c r="P24" s="13">
        <v>0.13</v>
      </c>
      <c r="Q24" s="14" t="s">
        <v>46</v>
      </c>
    </row>
    <row r="25" spans="1:17" ht="18.75" x14ac:dyDescent="0.25">
      <c r="A25" s="24" t="s">
        <v>51</v>
      </c>
      <c r="B25" s="27">
        <f>SUM(B18:B24)</f>
        <v>107.63000000000001</v>
      </c>
      <c r="C25" s="25"/>
      <c r="D25" s="21">
        <f t="shared" ref="D25:P25" si="1">SUM(D18:D24)</f>
        <v>27.3</v>
      </c>
      <c r="E25" s="21">
        <f t="shared" si="1"/>
        <v>22.2</v>
      </c>
      <c r="F25" s="21">
        <f t="shared" si="1"/>
        <v>92.589999999999989</v>
      </c>
      <c r="G25" s="21">
        <f t="shared" si="1"/>
        <v>689.05</v>
      </c>
      <c r="H25" s="21">
        <f t="shared" si="1"/>
        <v>2065.19</v>
      </c>
      <c r="I25" s="21">
        <f t="shared" si="1"/>
        <v>982.04000000000008</v>
      </c>
      <c r="J25" s="21">
        <f t="shared" si="1"/>
        <v>185.82000000000002</v>
      </c>
      <c r="K25" s="21">
        <f t="shared" si="1"/>
        <v>109.04</v>
      </c>
      <c r="L25" s="21">
        <f t="shared" si="1"/>
        <v>410.61</v>
      </c>
      <c r="M25" s="21">
        <f t="shared" si="1"/>
        <v>6.76</v>
      </c>
      <c r="N25" s="21">
        <f t="shared" si="1"/>
        <v>194</v>
      </c>
      <c r="O25" s="21">
        <f t="shared" si="1"/>
        <v>0.27600000000000002</v>
      </c>
      <c r="P25" s="21">
        <f t="shared" si="1"/>
        <v>30.05</v>
      </c>
      <c r="Q25" s="54"/>
    </row>
    <row r="26" spans="1:17" ht="18.75" x14ac:dyDescent="0.25">
      <c r="A26" s="32" t="s">
        <v>68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7" ht="18.75" x14ac:dyDescent="0.25">
      <c r="A27" s="19" t="s">
        <v>69</v>
      </c>
      <c r="B27" s="28">
        <v>49.39</v>
      </c>
      <c r="C27" s="12" t="s">
        <v>70</v>
      </c>
      <c r="D27" s="29">
        <v>7.9</v>
      </c>
      <c r="E27" s="29">
        <v>8.5</v>
      </c>
      <c r="F27" s="29">
        <v>58.1</v>
      </c>
      <c r="G27" s="29">
        <v>343</v>
      </c>
      <c r="H27" s="60">
        <v>314.8</v>
      </c>
      <c r="I27" s="60">
        <v>110.2</v>
      </c>
      <c r="J27" s="60">
        <v>22.4</v>
      </c>
      <c r="K27" s="60">
        <v>28.4</v>
      </c>
      <c r="L27" s="60">
        <v>76.599999999999994</v>
      </c>
      <c r="M27" s="60">
        <v>1.4</v>
      </c>
      <c r="N27" s="60">
        <v>14</v>
      </c>
      <c r="O27" s="60">
        <v>1.4</v>
      </c>
      <c r="P27" s="60">
        <v>0</v>
      </c>
      <c r="Q27" s="58">
        <v>767</v>
      </c>
    </row>
    <row r="28" spans="1:17" ht="18.75" x14ac:dyDescent="0.25">
      <c r="A28" s="16" t="s">
        <v>52</v>
      </c>
      <c r="B28" s="11">
        <v>2.69</v>
      </c>
      <c r="C28" s="12">
        <v>200</v>
      </c>
      <c r="D28" s="13">
        <v>7.0000000000000007E-2</v>
      </c>
      <c r="E28" s="13">
        <v>0.02</v>
      </c>
      <c r="F28" s="13">
        <v>15</v>
      </c>
      <c r="G28" s="13">
        <v>60</v>
      </c>
      <c r="H28" s="13">
        <v>0.16</v>
      </c>
      <c r="I28" s="13">
        <v>12</v>
      </c>
      <c r="J28" s="13">
        <v>1</v>
      </c>
      <c r="K28" s="13">
        <v>0</v>
      </c>
      <c r="L28" s="13">
        <v>31</v>
      </c>
      <c r="M28" s="13">
        <v>0</v>
      </c>
      <c r="N28" s="13">
        <v>0</v>
      </c>
      <c r="O28" s="13">
        <v>0</v>
      </c>
      <c r="P28" s="13">
        <v>1.8</v>
      </c>
      <c r="Q28" s="14">
        <v>376</v>
      </c>
    </row>
    <row r="29" spans="1:17" ht="18.75" x14ac:dyDescent="0.25">
      <c r="A29" s="19" t="s">
        <v>71</v>
      </c>
      <c r="B29" s="28">
        <v>18.04</v>
      </c>
      <c r="C29" s="12">
        <v>75</v>
      </c>
      <c r="D29" s="22">
        <v>10.5</v>
      </c>
      <c r="E29" s="22">
        <v>9.1</v>
      </c>
      <c r="F29" s="22">
        <v>40.200000000000003</v>
      </c>
      <c r="G29" s="22">
        <v>285</v>
      </c>
      <c r="H29" s="61">
        <v>260</v>
      </c>
      <c r="I29" s="13">
        <v>113</v>
      </c>
      <c r="J29" s="13">
        <v>67.73</v>
      </c>
      <c r="K29" s="13">
        <v>28.8</v>
      </c>
      <c r="L29" s="13">
        <v>120.3</v>
      </c>
      <c r="M29" s="13">
        <v>1.2</v>
      </c>
      <c r="N29" s="13">
        <v>45.3</v>
      </c>
      <c r="O29" s="13">
        <v>0.11</v>
      </c>
      <c r="P29" s="13">
        <v>0.08</v>
      </c>
      <c r="Q29" s="62">
        <v>774</v>
      </c>
    </row>
    <row r="30" spans="1:17" ht="18.75" x14ac:dyDescent="0.25">
      <c r="A30" s="16" t="s">
        <v>49</v>
      </c>
      <c r="B30" s="15">
        <v>0.94</v>
      </c>
      <c r="C30" s="14">
        <v>20</v>
      </c>
      <c r="D30" s="13">
        <v>2.1</v>
      </c>
      <c r="E30" s="13">
        <v>0.3</v>
      </c>
      <c r="F30" s="13">
        <v>12.3</v>
      </c>
      <c r="G30" s="13">
        <v>60</v>
      </c>
      <c r="H30" s="13">
        <v>147.30000000000001</v>
      </c>
      <c r="I30" s="13">
        <v>21</v>
      </c>
      <c r="J30" s="13">
        <v>38</v>
      </c>
      <c r="K30" s="13">
        <v>12.3</v>
      </c>
      <c r="L30" s="13">
        <v>39</v>
      </c>
      <c r="M30" s="13">
        <v>1.1000000000000001</v>
      </c>
      <c r="N30" s="13">
        <v>0</v>
      </c>
      <c r="O30" s="13">
        <v>0.12</v>
      </c>
      <c r="P30" s="13">
        <v>0.1</v>
      </c>
      <c r="Q30" s="14" t="s">
        <v>46</v>
      </c>
    </row>
    <row r="31" spans="1:17" ht="18.75" x14ac:dyDescent="0.25">
      <c r="A31" s="24" t="s">
        <v>53</v>
      </c>
      <c r="B31" s="27">
        <f>SUM(B27:B30)</f>
        <v>71.06</v>
      </c>
      <c r="C31" s="63"/>
      <c r="D31" s="64">
        <f t="shared" ref="D31:P31" si="2">SUM(D29:D30)</f>
        <v>12.6</v>
      </c>
      <c r="E31" s="64">
        <f t="shared" si="2"/>
        <v>9.4</v>
      </c>
      <c r="F31" s="64">
        <f t="shared" si="2"/>
        <v>52.5</v>
      </c>
      <c r="G31" s="64">
        <f t="shared" si="2"/>
        <v>345</v>
      </c>
      <c r="H31" s="21">
        <f t="shared" si="2"/>
        <v>407.3</v>
      </c>
      <c r="I31" s="21">
        <f t="shared" si="2"/>
        <v>134</v>
      </c>
      <c r="J31" s="21">
        <f t="shared" si="2"/>
        <v>105.73</v>
      </c>
      <c r="K31" s="21">
        <f t="shared" si="2"/>
        <v>41.1</v>
      </c>
      <c r="L31" s="21">
        <f t="shared" si="2"/>
        <v>159.30000000000001</v>
      </c>
      <c r="M31" s="21">
        <f t="shared" si="2"/>
        <v>2.2999999999999998</v>
      </c>
      <c r="N31" s="21">
        <f t="shared" si="2"/>
        <v>45.3</v>
      </c>
      <c r="O31" s="21">
        <f t="shared" si="2"/>
        <v>0.22999999999999998</v>
      </c>
      <c r="P31" s="21">
        <f t="shared" si="2"/>
        <v>0.18</v>
      </c>
      <c r="Q31" s="54"/>
    </row>
    <row r="32" spans="1:17" ht="18.75" x14ac:dyDescent="0.25">
      <c r="A32" s="24" t="s">
        <v>54</v>
      </c>
      <c r="B32" s="27">
        <f>B31+B25+B16</f>
        <v>264.39</v>
      </c>
      <c r="C32" s="25"/>
      <c r="D32" s="21">
        <f>D31+D25+D16</f>
        <v>62.8</v>
      </c>
      <c r="E32" s="21">
        <f>E31+E25+E16</f>
        <v>70.62</v>
      </c>
      <c r="F32" s="21">
        <f>F31+F25+F16</f>
        <v>176.04999999999998</v>
      </c>
      <c r="G32" s="21">
        <f>G31+G25+G16</f>
        <v>1599.36</v>
      </c>
      <c r="H32" s="21">
        <f t="shared" ref="H32:P32" si="3">H16+H25+H31</f>
        <v>3646.4900000000002</v>
      </c>
      <c r="I32" s="21">
        <f t="shared" si="3"/>
        <v>1528.31</v>
      </c>
      <c r="J32" s="21">
        <f t="shared" si="3"/>
        <v>751.36000000000013</v>
      </c>
      <c r="K32" s="21">
        <f t="shared" si="3"/>
        <v>205.5</v>
      </c>
      <c r="L32" s="21">
        <f t="shared" si="3"/>
        <v>1069.79</v>
      </c>
      <c r="M32" s="21">
        <f t="shared" si="3"/>
        <v>13.66</v>
      </c>
      <c r="N32" s="21">
        <f t="shared" si="3"/>
        <v>690.49</v>
      </c>
      <c r="O32" s="21">
        <f t="shared" si="3"/>
        <v>0.78299999999999992</v>
      </c>
      <c r="P32" s="21">
        <f t="shared" si="3"/>
        <v>32.080000000000005</v>
      </c>
      <c r="Q32" s="54"/>
    </row>
    <row r="33" spans="1:17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x14ac:dyDescent="0.25">
      <c r="A34" s="23" t="s">
        <v>55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3">
    <mergeCell ref="A26:Q26"/>
    <mergeCell ref="L1:Q1"/>
    <mergeCell ref="L2:Q2"/>
    <mergeCell ref="A3:H3"/>
    <mergeCell ref="A4:H4"/>
    <mergeCell ref="A6:A7"/>
    <mergeCell ref="B6:B7"/>
    <mergeCell ref="C6:C7"/>
    <mergeCell ref="D6:G6"/>
    <mergeCell ref="H6:P6"/>
    <mergeCell ref="Q6:Q8"/>
    <mergeCell ref="A9:Q9"/>
    <mergeCell ref="A17:Q1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5"/>
  <sheetViews>
    <sheetView workbookViewId="0">
      <selection activeCell="N14" sqref="N14"/>
    </sheetView>
  </sheetViews>
  <sheetFormatPr defaultRowHeight="12.75" x14ac:dyDescent="0.2"/>
  <sheetData>
    <row r="1" spans="1:13" ht="19.5" customHeight="1" x14ac:dyDescent="0.35">
      <c r="A1" s="44" t="s">
        <v>10</v>
      </c>
      <c r="B1" s="44"/>
      <c r="C1" s="44"/>
      <c r="D1" s="44"/>
      <c r="E1" s="44"/>
      <c r="F1" s="44"/>
      <c r="G1" s="67"/>
      <c r="H1" s="67"/>
      <c r="I1" s="67"/>
      <c r="J1" s="67"/>
      <c r="K1" s="67"/>
      <c r="L1" s="68"/>
      <c r="M1" s="68" t="s">
        <v>72</v>
      </c>
    </row>
    <row r="2" spans="1:13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30" x14ac:dyDescent="0.4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customHeight="1" x14ac:dyDescent="0.2">
      <c r="A5" s="70" t="s">
        <v>11</v>
      </c>
      <c r="B5" s="46" t="s">
        <v>5</v>
      </c>
      <c r="C5" s="46"/>
      <c r="D5" s="46"/>
      <c r="E5" s="46"/>
      <c r="F5" s="46"/>
      <c r="G5" s="46" t="s">
        <v>12</v>
      </c>
      <c r="H5" s="46"/>
      <c r="I5" s="46"/>
      <c r="J5" s="46"/>
      <c r="K5" s="46"/>
      <c r="L5" s="46"/>
      <c r="M5" s="46"/>
    </row>
    <row r="6" spans="1:13" ht="15.75" x14ac:dyDescent="0.2">
      <c r="A6" s="47" t="s">
        <v>13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67"/>
      <c r="M6" s="67"/>
    </row>
    <row r="7" spans="1:13" ht="20.25" customHeight="1" x14ac:dyDescent="0.2">
      <c r="A7" s="71">
        <v>200</v>
      </c>
      <c r="B7" s="48" t="s">
        <v>73</v>
      </c>
      <c r="C7" s="48"/>
      <c r="D7" s="48"/>
      <c r="E7" s="48"/>
      <c r="F7" s="48"/>
      <c r="G7" s="49" t="s">
        <v>74</v>
      </c>
      <c r="H7" s="49"/>
      <c r="I7" s="49"/>
      <c r="J7" s="49"/>
      <c r="K7" s="49"/>
      <c r="L7" s="49"/>
      <c r="M7" s="49"/>
    </row>
    <row r="8" spans="1:13" ht="20.25" customHeight="1" x14ac:dyDescent="0.2">
      <c r="A8" s="71">
        <v>200</v>
      </c>
      <c r="B8" s="48" t="s">
        <v>61</v>
      </c>
      <c r="C8" s="48"/>
      <c r="D8" s="48"/>
      <c r="E8" s="48"/>
      <c r="F8" s="48"/>
      <c r="G8" s="49" t="s">
        <v>75</v>
      </c>
      <c r="H8" s="49"/>
      <c r="I8" s="49"/>
      <c r="J8" s="49"/>
      <c r="K8" s="49"/>
      <c r="L8" s="49"/>
      <c r="M8" s="49"/>
    </row>
    <row r="9" spans="1:13" ht="31.5" customHeight="1" x14ac:dyDescent="0.2">
      <c r="A9" s="72" t="s">
        <v>76</v>
      </c>
      <c r="B9" s="48" t="s">
        <v>77</v>
      </c>
      <c r="C9" s="48"/>
      <c r="D9" s="48"/>
      <c r="E9" s="48"/>
      <c r="F9" s="48"/>
      <c r="G9" s="49" t="s">
        <v>78</v>
      </c>
      <c r="H9" s="49"/>
      <c r="I9" s="49"/>
      <c r="J9" s="49"/>
      <c r="K9" s="49"/>
      <c r="L9" s="49"/>
      <c r="M9" s="49"/>
    </row>
    <row r="10" spans="1:13" ht="15.75" customHeight="1" x14ac:dyDescent="0.2">
      <c r="A10" s="73"/>
      <c r="B10" s="74"/>
      <c r="C10" s="74"/>
      <c r="D10" s="74"/>
      <c r="E10" s="74"/>
      <c r="F10" s="74" t="s">
        <v>14</v>
      </c>
      <c r="G10" s="50" t="s">
        <v>79</v>
      </c>
      <c r="H10" s="50"/>
      <c r="I10" s="50"/>
      <c r="J10" s="50"/>
      <c r="K10" s="50"/>
      <c r="L10" s="50"/>
      <c r="M10" s="50"/>
    </row>
    <row r="11" spans="1:13" ht="15.75" x14ac:dyDescent="0.2">
      <c r="A11" s="47" t="s">
        <v>15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67"/>
      <c r="M11" s="67"/>
    </row>
    <row r="12" spans="1:13" ht="20.25" customHeight="1" x14ac:dyDescent="0.2">
      <c r="A12" s="72" t="s">
        <v>80</v>
      </c>
      <c r="B12" s="48" t="s">
        <v>81</v>
      </c>
      <c r="C12" s="48"/>
      <c r="D12" s="48"/>
      <c r="E12" s="48"/>
      <c r="F12" s="48"/>
      <c r="G12" s="49" t="s">
        <v>82</v>
      </c>
      <c r="H12" s="49"/>
      <c r="I12" s="49"/>
      <c r="J12" s="49"/>
      <c r="K12" s="49"/>
      <c r="L12" s="49"/>
      <c r="M12" s="49"/>
    </row>
    <row r="13" spans="1:13" ht="15.75" customHeight="1" x14ac:dyDescent="0.2">
      <c r="A13" s="73"/>
      <c r="B13" s="74"/>
      <c r="C13" s="74"/>
      <c r="D13" s="74"/>
      <c r="E13" s="74"/>
      <c r="F13" s="74" t="s">
        <v>16</v>
      </c>
      <c r="G13" s="50" t="s">
        <v>82</v>
      </c>
      <c r="H13" s="50"/>
      <c r="I13" s="50"/>
      <c r="J13" s="50"/>
      <c r="K13" s="50"/>
      <c r="L13" s="50"/>
      <c r="M13" s="50"/>
    </row>
    <row r="14" spans="1:13" ht="15.75" x14ac:dyDescent="0.2">
      <c r="A14" s="47" t="s">
        <v>17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67"/>
      <c r="M14" s="67"/>
    </row>
    <row r="15" spans="1:13" ht="57" customHeight="1" x14ac:dyDescent="0.2">
      <c r="A15" s="72" t="s">
        <v>83</v>
      </c>
      <c r="B15" s="48" t="s">
        <v>84</v>
      </c>
      <c r="C15" s="48"/>
      <c r="D15" s="48"/>
      <c r="E15" s="48"/>
      <c r="F15" s="48"/>
      <c r="G15" s="49" t="s">
        <v>85</v>
      </c>
      <c r="H15" s="49"/>
      <c r="I15" s="49"/>
      <c r="J15" s="49"/>
      <c r="K15" s="49"/>
      <c r="L15" s="49"/>
      <c r="M15" s="49"/>
    </row>
    <row r="16" spans="1:13" ht="20.25" customHeight="1" x14ac:dyDescent="0.2">
      <c r="A16" s="71">
        <v>200</v>
      </c>
      <c r="B16" s="48" t="s">
        <v>86</v>
      </c>
      <c r="C16" s="48"/>
      <c r="D16" s="48"/>
      <c r="E16" s="48"/>
      <c r="F16" s="48"/>
      <c r="G16" s="49" t="s">
        <v>87</v>
      </c>
      <c r="H16" s="49"/>
      <c r="I16" s="49"/>
      <c r="J16" s="49"/>
      <c r="K16" s="49"/>
      <c r="L16" s="49"/>
      <c r="M16" s="49"/>
    </row>
    <row r="17" spans="1:13" ht="20.25" customHeight="1" x14ac:dyDescent="0.2">
      <c r="A17" s="71">
        <v>80</v>
      </c>
      <c r="B17" s="48" t="s">
        <v>88</v>
      </c>
      <c r="C17" s="48"/>
      <c r="D17" s="48"/>
      <c r="E17" s="48"/>
      <c r="F17" s="48"/>
      <c r="G17" s="49" t="s">
        <v>89</v>
      </c>
      <c r="H17" s="49"/>
      <c r="I17" s="49"/>
      <c r="J17" s="49"/>
      <c r="K17" s="49"/>
      <c r="L17" s="49"/>
      <c r="M17" s="49"/>
    </row>
    <row r="18" spans="1:13" ht="20.25" customHeight="1" x14ac:dyDescent="0.2">
      <c r="A18" s="71">
        <v>150</v>
      </c>
      <c r="B18" s="48" t="s">
        <v>90</v>
      </c>
      <c r="C18" s="48"/>
      <c r="D18" s="48"/>
      <c r="E18" s="48"/>
      <c r="F18" s="48"/>
      <c r="G18" s="49" t="s">
        <v>91</v>
      </c>
      <c r="H18" s="49"/>
      <c r="I18" s="49"/>
      <c r="J18" s="49"/>
      <c r="K18" s="49"/>
      <c r="L18" s="49"/>
      <c r="M18" s="49"/>
    </row>
    <row r="19" spans="1:13" ht="20.25" customHeight="1" x14ac:dyDescent="0.2">
      <c r="A19" s="71">
        <v>200</v>
      </c>
      <c r="B19" s="48" t="s">
        <v>92</v>
      </c>
      <c r="C19" s="48"/>
      <c r="D19" s="48"/>
      <c r="E19" s="48"/>
      <c r="F19" s="48"/>
      <c r="G19" s="49" t="s">
        <v>93</v>
      </c>
      <c r="H19" s="49"/>
      <c r="I19" s="49"/>
      <c r="J19" s="49"/>
      <c r="K19" s="49"/>
      <c r="L19" s="49"/>
      <c r="M19" s="49"/>
    </row>
    <row r="20" spans="1:13" ht="15.75" customHeight="1" x14ac:dyDescent="0.2">
      <c r="A20" s="75">
        <v>50</v>
      </c>
      <c r="B20" s="48" t="s">
        <v>94</v>
      </c>
      <c r="C20" s="48"/>
      <c r="D20" s="48"/>
      <c r="E20" s="48"/>
      <c r="F20" s="48"/>
      <c r="G20" s="49" t="s">
        <v>95</v>
      </c>
      <c r="H20" s="49"/>
      <c r="I20" s="49"/>
      <c r="J20" s="49"/>
      <c r="K20" s="49"/>
      <c r="L20" s="49"/>
      <c r="M20" s="49"/>
    </row>
    <row r="21" spans="1:13" ht="15.75" customHeight="1" x14ac:dyDescent="0.2">
      <c r="A21" s="73"/>
      <c r="B21" s="74"/>
      <c r="C21" s="74"/>
      <c r="D21" s="74"/>
      <c r="E21" s="74"/>
      <c r="F21" s="74" t="s">
        <v>18</v>
      </c>
      <c r="G21" s="50" t="s">
        <v>96</v>
      </c>
      <c r="H21" s="50"/>
      <c r="I21" s="50"/>
      <c r="J21" s="50"/>
      <c r="K21" s="50"/>
      <c r="L21" s="50"/>
      <c r="M21" s="50"/>
    </row>
    <row r="22" spans="1:13" ht="20.25" customHeight="1" x14ac:dyDescent="0.2">
      <c r="A22" s="47" t="s">
        <v>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67"/>
      <c r="M22" s="67"/>
    </row>
    <row r="23" spans="1:13" ht="20.25" customHeight="1" x14ac:dyDescent="0.2">
      <c r="A23" s="71">
        <v>50</v>
      </c>
      <c r="B23" s="48" t="s">
        <v>97</v>
      </c>
      <c r="C23" s="48"/>
      <c r="D23" s="48"/>
      <c r="E23" s="48"/>
      <c r="F23" s="48"/>
      <c r="G23" s="49" t="s">
        <v>98</v>
      </c>
      <c r="H23" s="49"/>
      <c r="I23" s="49"/>
      <c r="J23" s="49"/>
      <c r="K23" s="49"/>
      <c r="L23" s="49"/>
      <c r="M23" s="49"/>
    </row>
    <row r="24" spans="1:13" ht="15.75" customHeight="1" x14ac:dyDescent="0.2">
      <c r="A24" s="71">
        <v>200</v>
      </c>
      <c r="B24" s="48" t="s">
        <v>99</v>
      </c>
      <c r="C24" s="48"/>
      <c r="D24" s="48"/>
      <c r="E24" s="48"/>
      <c r="F24" s="48"/>
      <c r="G24" s="49" t="s">
        <v>75</v>
      </c>
      <c r="H24" s="49"/>
      <c r="I24" s="49"/>
      <c r="J24" s="49"/>
      <c r="K24" s="49"/>
      <c r="L24" s="49"/>
      <c r="M24" s="49"/>
    </row>
    <row r="25" spans="1:13" ht="15.75" customHeight="1" x14ac:dyDescent="0.2">
      <c r="A25" s="73"/>
      <c r="B25" s="74"/>
      <c r="C25" s="74"/>
      <c r="D25" s="74"/>
      <c r="E25" s="74"/>
      <c r="F25" s="74" t="s">
        <v>19</v>
      </c>
      <c r="G25" s="50" t="s">
        <v>100</v>
      </c>
      <c r="H25" s="50"/>
      <c r="I25" s="50"/>
      <c r="J25" s="50"/>
      <c r="K25" s="50"/>
      <c r="L25" s="50"/>
      <c r="M25" s="50"/>
    </row>
    <row r="26" spans="1:13" ht="20.25" customHeight="1" x14ac:dyDescent="0.2">
      <c r="A26" s="47" t="s">
        <v>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67"/>
      <c r="M26" s="67"/>
    </row>
    <row r="27" spans="1:13" ht="20.25" customHeight="1" x14ac:dyDescent="0.2">
      <c r="A27" s="71">
        <v>80</v>
      </c>
      <c r="B27" s="48" t="s">
        <v>101</v>
      </c>
      <c r="C27" s="48"/>
      <c r="D27" s="48"/>
      <c r="E27" s="48"/>
      <c r="F27" s="48"/>
      <c r="G27" s="49" t="s">
        <v>102</v>
      </c>
      <c r="H27" s="49"/>
      <c r="I27" s="49"/>
      <c r="J27" s="49"/>
      <c r="K27" s="49"/>
      <c r="L27" s="49"/>
      <c r="M27" s="49"/>
    </row>
    <row r="28" spans="1:13" ht="20.25" customHeight="1" x14ac:dyDescent="0.2">
      <c r="A28" s="75">
        <v>30</v>
      </c>
      <c r="B28" s="48" t="s">
        <v>103</v>
      </c>
      <c r="C28" s="48"/>
      <c r="D28" s="48"/>
      <c r="E28" s="48"/>
      <c r="F28" s="48"/>
      <c r="G28" s="49" t="s">
        <v>104</v>
      </c>
      <c r="H28" s="49"/>
      <c r="I28" s="49"/>
      <c r="J28" s="49"/>
      <c r="K28" s="49"/>
      <c r="L28" s="49"/>
      <c r="M28" s="49"/>
    </row>
    <row r="29" spans="1:13" ht="20.25" customHeight="1" x14ac:dyDescent="0.2">
      <c r="A29" s="71">
        <v>130</v>
      </c>
      <c r="B29" s="48" t="s">
        <v>105</v>
      </c>
      <c r="C29" s="48"/>
      <c r="D29" s="48"/>
      <c r="E29" s="48"/>
      <c r="F29" s="48"/>
      <c r="G29" s="49" t="s">
        <v>106</v>
      </c>
      <c r="H29" s="49"/>
      <c r="I29" s="49"/>
      <c r="J29" s="49"/>
      <c r="K29" s="49"/>
      <c r="L29" s="49"/>
      <c r="M29" s="49"/>
    </row>
    <row r="30" spans="1:13" ht="29.25" customHeight="1" x14ac:dyDescent="0.2">
      <c r="A30" s="71">
        <v>200</v>
      </c>
      <c r="B30" s="48" t="s">
        <v>28</v>
      </c>
      <c r="C30" s="48"/>
      <c r="D30" s="48"/>
      <c r="E30" s="48"/>
      <c r="F30" s="48"/>
      <c r="G30" s="49" t="s">
        <v>29</v>
      </c>
      <c r="H30" s="49"/>
      <c r="I30" s="49"/>
      <c r="J30" s="49"/>
      <c r="K30" s="49"/>
      <c r="L30" s="49"/>
      <c r="M30" s="49"/>
    </row>
    <row r="31" spans="1:13" ht="25.5" customHeight="1" x14ac:dyDescent="0.2">
      <c r="A31" s="75">
        <v>25</v>
      </c>
      <c r="B31" s="48" t="s">
        <v>94</v>
      </c>
      <c r="C31" s="48"/>
      <c r="D31" s="48"/>
      <c r="E31" s="48"/>
      <c r="F31" s="48"/>
      <c r="G31" s="49" t="s">
        <v>107</v>
      </c>
      <c r="H31" s="49"/>
      <c r="I31" s="49"/>
      <c r="J31" s="49"/>
      <c r="K31" s="49"/>
      <c r="L31" s="49"/>
      <c r="M31" s="49"/>
    </row>
    <row r="32" spans="1:13" ht="29.25" customHeight="1" x14ac:dyDescent="0.2">
      <c r="A32" s="73"/>
      <c r="B32" s="74"/>
      <c r="C32" s="74"/>
      <c r="D32" s="74"/>
      <c r="E32" s="74"/>
      <c r="F32" s="74" t="s">
        <v>21</v>
      </c>
      <c r="G32" s="50" t="s">
        <v>108</v>
      </c>
      <c r="H32" s="50"/>
      <c r="I32" s="50"/>
      <c r="J32" s="50"/>
      <c r="K32" s="50"/>
      <c r="L32" s="50"/>
      <c r="M32" s="50"/>
    </row>
    <row r="33" spans="1:13" ht="15.75" customHeight="1" x14ac:dyDescent="0.2">
      <c r="A33" s="73"/>
      <c r="B33" s="74"/>
      <c r="C33" s="74"/>
      <c r="D33" s="74"/>
      <c r="E33" s="74"/>
      <c r="F33" s="74" t="s">
        <v>22</v>
      </c>
      <c r="G33" s="50" t="s">
        <v>25</v>
      </c>
      <c r="H33" s="50"/>
      <c r="I33" s="50"/>
      <c r="J33" s="50"/>
      <c r="K33" s="50"/>
      <c r="L33" s="50"/>
      <c r="M33" s="50"/>
    </row>
    <row r="34" spans="1:1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 ht="22.5" x14ac:dyDescent="0.2">
      <c r="A35" s="51" t="s">
        <v>23</v>
      </c>
      <c r="B35" s="51"/>
      <c r="C35" s="77"/>
      <c r="D35" s="67"/>
      <c r="E35" s="76" t="s">
        <v>24</v>
      </c>
      <c r="F35" s="77"/>
      <c r="G35" s="77"/>
      <c r="H35" s="67"/>
      <c r="I35" s="67"/>
      <c r="J35" s="77"/>
      <c r="K35" s="67"/>
      <c r="L35" s="67"/>
      <c r="M35" s="67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2023-11-08T06:43:44Z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