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rbakova\Desktop\Сайт Госвеб\Столовая\Меню\Ноябрь\"/>
    </mc:Choice>
  </mc:AlternateContent>
  <xr:revisionPtr revIDLastSave="0" documentId="8_{0A4B9677-EE1D-449A-B076-5DBD99E05943}" xr6:coauthVersionLast="36" xr6:coauthVersionMax="36" xr10:uidLastSave="{00000000-0000-0000-0000-000000000000}"/>
  <bookViews>
    <workbookView xWindow="0" yWindow="0" windowWidth="28800" windowHeight="12225" xr2:uid="{AC81EB19-DE08-4243-83E3-06ED48616586}"/>
  </bookViews>
  <sheets>
    <sheet name="Школа" sheetId="1" r:id="rId1"/>
    <sheet name="Детский сад" sheetId="2" r:id="rId2"/>
  </sheets>
  <definedNames>
    <definedName name="_xlnm.Print_Area" localSheetId="0">Школа!#REF!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O31" i="1"/>
  <c r="N31" i="1"/>
  <c r="M31" i="1"/>
  <c r="L31" i="1"/>
  <c r="K31" i="1"/>
  <c r="J31" i="1"/>
  <c r="I31" i="1"/>
  <c r="H31" i="1"/>
  <c r="G31" i="1"/>
  <c r="F31" i="1"/>
  <c r="E31" i="1"/>
  <c r="D31" i="1"/>
  <c r="B31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B24" i="1"/>
  <c r="P14" i="1"/>
  <c r="P32" i="1" s="1"/>
  <c r="O14" i="1"/>
  <c r="N14" i="1"/>
  <c r="N32" i="1" s="1"/>
  <c r="M14" i="1"/>
  <c r="M32" i="1" s="1"/>
  <c r="L14" i="1"/>
  <c r="L32" i="1" s="1"/>
  <c r="K14" i="1"/>
  <c r="J14" i="1"/>
  <c r="J32" i="1" s="1"/>
  <c r="I14" i="1"/>
  <c r="I32" i="1" s="1"/>
  <c r="H14" i="1"/>
  <c r="H32" i="1" s="1"/>
  <c r="G14" i="1"/>
  <c r="F14" i="1"/>
  <c r="E14" i="1"/>
  <c r="D14" i="1"/>
  <c r="B14" i="1"/>
  <c r="K32" i="1" l="1"/>
  <c r="O32" i="1"/>
  <c r="B32" i="1"/>
</calcChain>
</file>

<file path=xl/sharedStrings.xml><?xml version="1.0" encoding="utf-8"?>
<sst xmlns="http://schemas.openxmlformats.org/spreadsheetml/2006/main" count="113" uniqueCount="104">
  <si>
    <t>Fe</t>
  </si>
  <si>
    <t>P</t>
  </si>
  <si>
    <t>Mg</t>
  </si>
  <si>
    <t>Ca</t>
  </si>
  <si>
    <t>K</t>
  </si>
  <si>
    <t>Наименование блюда</t>
  </si>
  <si>
    <t>Раевская Л.В.</t>
  </si>
  <si>
    <t>Утверждаю: Директор МБОУ "Гимназия №1"</t>
  </si>
  <si>
    <t xml:space="preserve">Меню для обучающихся возрастной категории: 7-11 лет, </t>
  </si>
  <si>
    <t>Полдник</t>
  </si>
  <si>
    <t>МАУ "Комбинат детского питания"</t>
  </si>
  <si>
    <t>Выход (г)</t>
  </si>
  <si>
    <t>эн. цен. (ккал), белки (г), углеводы (г), 
витамины (мг), микроэлементы (мг)</t>
  </si>
  <si>
    <t>Завтрак</t>
  </si>
  <si>
    <t>Итого за Завтрак</t>
  </si>
  <si>
    <t>Завтрак 2</t>
  </si>
  <si>
    <t>Итого за Завтрак 2</t>
  </si>
  <si>
    <t>Обед</t>
  </si>
  <si>
    <t>Итого за Обед</t>
  </si>
  <si>
    <t>Итого за Полдник</t>
  </si>
  <si>
    <t>Ужин</t>
  </si>
  <si>
    <t>Итого за Ужин</t>
  </si>
  <si>
    <t>Итого за день</t>
  </si>
  <si>
    <t>Руководитель</t>
  </si>
  <si>
    <t>Мед.работник</t>
  </si>
  <si>
    <t>Калорийность-1 800, Белки-54, Жиры-60, Углеводы-261, ВитаминС-50</t>
  </si>
  <si>
    <t>Булочка "Октябренок"</t>
  </si>
  <si>
    <t>Детский сад</t>
  </si>
  <si>
    <t>Чай без сахара</t>
  </si>
  <si>
    <t>Калорийность-4, Углеводы-1</t>
  </si>
  <si>
    <t>в том числе для обучающихся с ограниченными возможностями здоровья, детей-инвалидов</t>
  </si>
  <si>
    <t>Неделя: 1</t>
  </si>
  <si>
    <t xml:space="preserve">Цена </t>
  </si>
  <si>
    <t>Пищевая (г) и энергетическая ценность</t>
  </si>
  <si>
    <t>Витамины и менеральные вещества, мг/сут</t>
  </si>
  <si>
    <t>№ рецепт</t>
  </si>
  <si>
    <t>Б</t>
  </si>
  <si>
    <t>Ж</t>
  </si>
  <si>
    <t>У</t>
  </si>
  <si>
    <t>Ккал</t>
  </si>
  <si>
    <t>Na</t>
  </si>
  <si>
    <t>A мкг</t>
  </si>
  <si>
    <t>B1</t>
  </si>
  <si>
    <t>C</t>
  </si>
  <si>
    <t>ЗАВТРАК</t>
  </si>
  <si>
    <t>Масло сливочное</t>
  </si>
  <si>
    <t>ттк</t>
  </si>
  <si>
    <t>Итого за завтрак</t>
  </si>
  <si>
    <t>ОБЕД</t>
  </si>
  <si>
    <t xml:space="preserve">Хлеб пшеничный </t>
  </si>
  <si>
    <t>Хлеб  ржаной</t>
  </si>
  <si>
    <t>Итого за обед</t>
  </si>
  <si>
    <t xml:space="preserve">ПОЛДНИК </t>
  </si>
  <si>
    <t>Чай с сахаром</t>
  </si>
  <si>
    <t xml:space="preserve">Итого за полдник </t>
  </si>
  <si>
    <t>ИТОГО  ЗА  ДЕНЬ</t>
  </si>
  <si>
    <t>ИП Сафонова О.Н. ________________________________</t>
  </si>
  <si>
    <t>День: 08.11.2023</t>
  </si>
  <si>
    <t xml:space="preserve">Выход </t>
  </si>
  <si>
    <t>Запеканка из творога с молоком сгущеным</t>
  </si>
  <si>
    <t>120/30</t>
  </si>
  <si>
    <t>Салат из свеклы отварной</t>
  </si>
  <si>
    <t>Рассольник ленинградский со сметаной</t>
  </si>
  <si>
    <t>200/10</t>
  </si>
  <si>
    <t>Котлета "Загадка"</t>
  </si>
  <si>
    <t>Пюре картофельное</t>
  </si>
  <si>
    <t>Напиток лимонный</t>
  </si>
  <si>
    <t>Котлета домашняя</t>
  </si>
  <si>
    <t xml:space="preserve">Каша рассыпчатая гречневая </t>
  </si>
  <si>
    <t>Уголок творожный с джемом</t>
  </si>
  <si>
    <t>08.11.2023</t>
  </si>
  <si>
    <t>200/5</t>
  </si>
  <si>
    <t>Каша молочная пшенная</t>
  </si>
  <si>
    <t>Калорийность-167,67, Белки-5,84, Жиры-5,63, Углеводы-25,6</t>
  </si>
  <si>
    <t>Напиток кофейный</t>
  </si>
  <si>
    <t>Калорийность-44,8, Белки-1,5, Жиры-1,2, Углеводы-7</t>
  </si>
  <si>
    <t>30/10/15</t>
  </si>
  <si>
    <t>Бутерброд с маслом, сыром</t>
  </si>
  <si>
    <t>Калорийность-178,8, Белки-4, Жиры-8,5, Углеводы-22,58</t>
  </si>
  <si>
    <t>Калорийность-391,27, Белки-11,34, Жиры-15,33, Углеводы-55,18</t>
  </si>
  <si>
    <t xml:space="preserve">Ряженка </t>
  </si>
  <si>
    <t>Калорийность-100,75, Белки-3,75, Жиры-3,75, Углеводы-13</t>
  </si>
  <si>
    <t>Суп картофельный с клецками</t>
  </si>
  <si>
    <t>Калорийность-137,396, Белки-5, Жиры-6,14, Углеводы-15,393, ВитаминС-6,7</t>
  </si>
  <si>
    <t>50/50</t>
  </si>
  <si>
    <t xml:space="preserve">Бефстроганов из куриной грудки </t>
  </si>
  <si>
    <t>Калорийность-165,51, Белки-10,58, Жиры-9,95, Углеводы-8,41, ВитаминС-3,9</t>
  </si>
  <si>
    <t xml:space="preserve">Каша гречневая рассыпчатая </t>
  </si>
  <si>
    <t>Калорийность-174,56, Белки-3,54, Жиры-6,32, Углеводы-26,38</t>
  </si>
  <si>
    <t>Компот из кураги</t>
  </si>
  <si>
    <t>Калорийность-96, Белки-0,8, Углеводы-24, ВитаминС-21,29</t>
  </si>
  <si>
    <t>Хлеб Дарницкий</t>
  </si>
  <si>
    <t>Калорийность-103, Белки-2, Жиры-1, Углеводы-22</t>
  </si>
  <si>
    <t>Калорийность-676,466, Белки-21,92, Жиры-23,41, Углеводы-96,183, ВитаминС-31,89</t>
  </si>
  <si>
    <t>Бананы свежие</t>
  </si>
  <si>
    <t>Калорийность-86,8, Белки-0,7, Углеводы-21, ВитаминС-14,023</t>
  </si>
  <si>
    <t>Калорийность-90,8, Белки-0,7, Углеводы-22, ВитаминС-14,023</t>
  </si>
  <si>
    <t xml:space="preserve">Пудинг из творога с рисом </t>
  </si>
  <si>
    <t>Калорийность-355,889, Белки-12,29, Жиры-11,85, Углеводы-46,637, ВитаминС-4,087</t>
  </si>
  <si>
    <t>Молоко сгущенное</t>
  </si>
  <si>
    <t>Калорийность-129,325, Белки-3, Жиры-5, Углеводы-16</t>
  </si>
  <si>
    <t xml:space="preserve">Хлеб Дарницкий </t>
  </si>
  <si>
    <t>Калорийность-51,5, Белки-1, Жиры-0,5, Углеводы-11</t>
  </si>
  <si>
    <t>Калорийность-540,714, Белки-16,29, Жиры-17,35, Углеводы-74,637, ВитаминС-4,087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</si>
</sst>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"/>
    <numFmt numFmtId="165" formatCode="#,##0.00\ _₽"/>
  </numFmts>
  <fonts count="21" x14ac:knownFonts="1">
    <font>
      <sz val="10"/>
      <name val="Arial Cyr"/>
      <charset val="204"/>
    </font>
    <font>
      <sz val="8"/>
      <name val="Arial"/>
      <family val="2"/>
      <charset val="204"/>
    </font>
    <font>
      <sz val="10"/>
      <name val="Times New Roman"/>
      <family val="2"/>
    </font>
    <font>
      <sz val="14"/>
      <name val="Arial Cyr"/>
      <charset val="204"/>
    </font>
    <font>
      <sz val="8"/>
      <name val="Arial"/>
      <family val="2"/>
      <charset val="204"/>
    </font>
    <font>
      <sz val="8"/>
      <name val="Arial"/>
    </font>
    <font>
      <sz val="8"/>
      <name val="Times New Roman"/>
    </font>
    <font>
      <i/>
      <sz val="8"/>
      <name val="Times New Roman"/>
    </font>
    <font>
      <b/>
      <i/>
      <sz val="14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b/>
      <i/>
      <sz val="12"/>
      <name val="Times New Roman"/>
    </font>
    <font>
      <b/>
      <i/>
      <sz val="16"/>
      <name val="Times New Roman"/>
    </font>
    <font>
      <b/>
      <sz val="12"/>
      <name val="Times New Roman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Arial Cyr"/>
      <charset val="204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4" fillId="0" borderId="0"/>
    <xf numFmtId="0" fontId="5" fillId="0" borderId="0"/>
  </cellStyleXfs>
  <cellXfs count="76">
    <xf numFmtId="0" fontId="0" fillId="0" borderId="0" xfId="0"/>
    <xf numFmtId="0" fontId="3" fillId="0" borderId="0" xfId="0" applyFont="1"/>
    <xf numFmtId="0" fontId="0" fillId="0" borderId="0" xfId="0"/>
    <xf numFmtId="0" fontId="16" fillId="0" borderId="0" xfId="0" applyFont="1" applyAlignment="1">
      <alignment horizontal="center" wrapText="1"/>
    </xf>
    <xf numFmtId="0" fontId="15" fillId="0" borderId="0" xfId="0" applyFont="1" applyAlignment="1"/>
    <xf numFmtId="0" fontId="17" fillId="0" borderId="0" xfId="0" applyFont="1" applyAlignment="1"/>
    <xf numFmtId="0" fontId="17" fillId="0" borderId="0" xfId="0" applyFont="1" applyAlignment="1">
      <alignment horizontal="left"/>
    </xf>
    <xf numFmtId="0" fontId="19" fillId="0" borderId="0" xfId="0" applyFont="1"/>
    <xf numFmtId="0" fontId="19" fillId="0" borderId="0" xfId="0" applyFont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wrapText="1"/>
    </xf>
    <xf numFmtId="0" fontId="17" fillId="0" borderId="6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165" fontId="19" fillId="2" borderId="1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2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65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165" fontId="17" fillId="0" borderId="1" xfId="0" applyNumberFormat="1" applyFont="1" applyBorder="1" applyAlignment="1">
      <alignment horizontal="center" vertical="center"/>
    </xf>
    <xf numFmtId="2" fontId="19" fillId="2" borderId="1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left" vertical="center" wrapText="1"/>
    </xf>
    <xf numFmtId="165" fontId="19" fillId="0" borderId="1" xfId="0" applyNumberFormat="1" applyFont="1" applyBorder="1" applyAlignment="1">
      <alignment horizontal="center" vertical="center" wrapText="1"/>
    </xf>
    <xf numFmtId="2" fontId="17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2" fontId="19" fillId="0" borderId="1" xfId="0" applyNumberFormat="1" applyFont="1" applyBorder="1" applyAlignment="1">
      <alignment horizontal="center" vertical="center" wrapText="1"/>
    </xf>
    <xf numFmtId="2" fontId="19" fillId="2" borderId="1" xfId="0" applyNumberFormat="1" applyFont="1" applyFill="1" applyBorder="1" applyAlignment="1">
      <alignment horizontal="center" vertical="center" wrapText="1"/>
    </xf>
    <xf numFmtId="0" fontId="18" fillId="0" borderId="0" xfId="0" applyFont="1"/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right"/>
    </xf>
    <xf numFmtId="0" fontId="2" fillId="0" borderId="4" xfId="3" applyFont="1" applyBorder="1" applyAlignment="1">
      <alignment horizontal="left" vertical="top" wrapText="1"/>
    </xf>
    <xf numFmtId="0" fontId="11" fillId="0" borderId="0" xfId="3" applyFont="1" applyAlignment="1">
      <alignment horizontal="center" vertical="center"/>
    </xf>
    <xf numFmtId="0" fontId="13" fillId="0" borderId="0" xfId="3" applyFont="1" applyAlignment="1">
      <alignment horizontal="left" vertical="center" wrapText="1"/>
    </xf>
    <xf numFmtId="0" fontId="2" fillId="0" borderId="0" xfId="3" applyFont="1" applyAlignment="1">
      <alignment horizontal="left" vertical="center" wrapText="1"/>
    </xf>
    <xf numFmtId="0" fontId="7" fillId="0" borderId="0" xfId="3" applyFont="1" applyAlignment="1">
      <alignment horizontal="left" vertical="top" wrapText="1"/>
    </xf>
    <xf numFmtId="0" fontId="9" fillId="0" borderId="0" xfId="3" applyFont="1" applyAlignment="1">
      <alignment horizontal="center"/>
    </xf>
    <xf numFmtId="0" fontId="10" fillId="0" borderId="3" xfId="3" applyFont="1" applyBorder="1" applyAlignment="1">
      <alignment horizontal="center" vertical="center" wrapText="1"/>
    </xf>
    <xf numFmtId="0" fontId="6" fillId="0" borderId="0" xfId="3" applyFont="1" applyAlignment="1">
      <alignment horizontal="right" vertical="top" wrapText="1"/>
    </xf>
    <xf numFmtId="0" fontId="17" fillId="0" borderId="8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9" fillId="2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horizontal="center" vertical="center"/>
    </xf>
    <xf numFmtId="0" fontId="19" fillId="0" borderId="6" xfId="0" applyFont="1" applyBorder="1" applyAlignment="1">
      <alignment vertical="center"/>
    </xf>
    <xf numFmtId="165" fontId="19" fillId="0" borderId="6" xfId="0" applyNumberFormat="1" applyFont="1" applyBorder="1" applyAlignment="1">
      <alignment horizontal="center" vertical="center"/>
    </xf>
    <xf numFmtId="165" fontId="17" fillId="0" borderId="6" xfId="0" applyNumberFormat="1" applyFont="1" applyBorder="1" applyAlignment="1">
      <alignment horizontal="center" vertical="center"/>
    </xf>
    <xf numFmtId="165" fontId="19" fillId="2" borderId="1" xfId="0" applyNumberFormat="1" applyFont="1" applyFill="1" applyBorder="1" applyAlignment="1">
      <alignment horizontal="center" vertical="center" wrapText="1"/>
    </xf>
    <xf numFmtId="2" fontId="20" fillId="0" borderId="1" xfId="0" applyNumberFormat="1" applyFont="1" applyBorder="1" applyAlignment="1">
      <alignment horizontal="center" vertical="center" wrapText="1"/>
    </xf>
    <xf numFmtId="2" fontId="20" fillId="2" borderId="1" xfId="0" applyNumberFormat="1" applyFont="1" applyFill="1" applyBorder="1" applyAlignment="1">
      <alignment horizontal="center" vertical="center" wrapText="1"/>
    </xf>
    <xf numFmtId="2" fontId="20" fillId="2" borderId="1" xfId="0" applyNumberFormat="1" applyFont="1" applyFill="1" applyBorder="1" applyAlignment="1">
      <alignment horizontal="center" vertical="center"/>
    </xf>
    <xf numFmtId="2" fontId="17" fillId="0" borderId="2" xfId="0" applyNumberFormat="1" applyFont="1" applyBorder="1" applyAlignment="1">
      <alignment horizontal="center" vertical="center"/>
    </xf>
    <xf numFmtId="0" fontId="5" fillId="0" borderId="0" xfId="3"/>
    <xf numFmtId="0" fontId="6" fillId="0" borderId="0" xfId="3" applyFont="1" applyAlignment="1">
      <alignment horizontal="left"/>
    </xf>
    <xf numFmtId="0" fontId="8" fillId="0" borderId="0" xfId="3" applyFont="1" applyAlignment="1">
      <alignment horizontal="right"/>
    </xf>
    <xf numFmtId="0" fontId="5" fillId="0" borderId="0" xfId="3" applyAlignment="1">
      <alignment horizontal="left"/>
    </xf>
    <xf numFmtId="0" fontId="10" fillId="0" borderId="3" xfId="3" applyFont="1" applyBorder="1" applyAlignment="1">
      <alignment horizontal="center" vertical="center" wrapText="1"/>
    </xf>
    <xf numFmtId="0" fontId="12" fillId="0" borderId="0" xfId="3" applyFont="1" applyAlignment="1">
      <alignment horizontal="center" vertical="center" wrapText="1"/>
    </xf>
    <xf numFmtId="1" fontId="12" fillId="0" borderId="0" xfId="3" applyNumberFormat="1" applyFont="1" applyAlignment="1">
      <alignment horizontal="center" vertical="center" wrapText="1"/>
    </xf>
    <xf numFmtId="0" fontId="6" fillId="0" borderId="4" xfId="3" applyFont="1" applyBorder="1" applyAlignment="1">
      <alignment horizontal="left"/>
    </xf>
    <xf numFmtId="0" fontId="14" fillId="0" borderId="4" xfId="3" applyFont="1" applyBorder="1" applyAlignment="1">
      <alignment horizontal="right" vertical="top"/>
    </xf>
    <xf numFmtId="164" fontId="12" fillId="0" borderId="0" xfId="3" applyNumberFormat="1" applyFont="1" applyAlignment="1">
      <alignment horizontal="center" vertical="center" wrapText="1"/>
    </xf>
    <xf numFmtId="0" fontId="6" fillId="0" borderId="0" xfId="3" applyFont="1" applyAlignment="1">
      <alignment horizontal="right" vertical="top" wrapText="1"/>
    </xf>
    <xf numFmtId="0" fontId="6" fillId="0" borderId="5" xfId="3" applyFont="1" applyBorder="1" applyAlignment="1">
      <alignment horizontal="left" vertical="top" wrapText="1"/>
    </xf>
  </cellXfs>
  <cellStyles count="4">
    <cellStyle name="Обычный" xfId="0" builtinId="0"/>
    <cellStyle name="Обычный 2" xfId="1" xr:uid="{00000000-0005-0000-0000-00002F000000}"/>
    <cellStyle name="Обычный 3" xfId="2" xr:uid="{00000000-0005-0000-0000-000030000000}"/>
    <cellStyle name="Обычный 4" xfId="3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5B918-6978-4252-AD1A-12C4F7BDB067}">
  <dimension ref="A1:U34"/>
  <sheetViews>
    <sheetView tabSelected="1" zoomScale="60" zoomScaleNormal="60" zoomScaleSheetLayoutView="80" workbookViewId="0">
      <selection activeCell="T17" sqref="T17"/>
    </sheetView>
  </sheetViews>
  <sheetFormatPr defaultRowHeight="18" x14ac:dyDescent="0.25"/>
  <cols>
    <col min="1" max="1" width="40.5703125" style="1" customWidth="1"/>
    <col min="2" max="2" width="12.7109375" style="1" customWidth="1"/>
    <col min="3" max="3" width="11.140625" style="1" customWidth="1"/>
    <col min="4" max="4" width="8" style="1" customWidth="1"/>
    <col min="5" max="5" width="8.28515625" style="1" customWidth="1"/>
    <col min="6" max="6" width="9" style="1" customWidth="1"/>
    <col min="7" max="7" width="10.5703125" style="1" customWidth="1"/>
    <col min="8" max="8" width="10.85546875" style="1" customWidth="1"/>
    <col min="9" max="9" width="11.42578125" style="1" bestFit="1" customWidth="1"/>
    <col min="10" max="10" width="10" style="1" bestFit="1" customWidth="1"/>
    <col min="11" max="11" width="11" style="1" bestFit="1" customWidth="1"/>
    <col min="12" max="12" width="10.5703125" style="1" customWidth="1"/>
    <col min="13" max="13" width="11.140625" style="1" bestFit="1" customWidth="1"/>
    <col min="14" max="14" width="11" style="1" bestFit="1" customWidth="1"/>
    <col min="15" max="16" width="10" style="1" bestFit="1" customWidth="1"/>
    <col min="17" max="17" width="10.85546875" style="1" customWidth="1"/>
    <col min="18" max="18" width="10.42578125" style="1" bestFit="1" customWidth="1"/>
    <col min="19" max="19" width="11.28515625" style="1" bestFit="1" customWidth="1"/>
    <col min="20" max="20" width="10.85546875" style="1" bestFit="1" customWidth="1"/>
    <col min="21" max="16384" width="9.140625" style="1"/>
  </cols>
  <sheetData>
    <row r="1" spans="1:21" ht="18.75" x14ac:dyDescent="0.3">
      <c r="A1" s="5" t="s">
        <v>8</v>
      </c>
      <c r="B1" s="5"/>
      <c r="C1" s="5"/>
      <c r="D1" s="5"/>
      <c r="E1" s="5"/>
      <c r="F1" s="5"/>
      <c r="G1" s="5"/>
      <c r="H1" s="5"/>
      <c r="I1" s="5"/>
      <c r="J1" s="7"/>
      <c r="K1" s="5"/>
      <c r="L1" s="38" t="s">
        <v>7</v>
      </c>
      <c r="M1" s="38"/>
      <c r="N1" s="38"/>
      <c r="O1" s="38"/>
      <c r="P1" s="38"/>
      <c r="Q1" s="38"/>
      <c r="R1" s="3"/>
      <c r="S1" s="3"/>
      <c r="T1" s="3"/>
      <c r="U1" s="4"/>
    </row>
    <row r="2" spans="1:21" ht="18.75" x14ac:dyDescent="0.3">
      <c r="A2" s="6" t="s">
        <v>30</v>
      </c>
      <c r="B2" s="6"/>
      <c r="C2" s="6"/>
      <c r="D2" s="6"/>
      <c r="E2" s="6"/>
      <c r="F2" s="6"/>
      <c r="G2" s="6"/>
      <c r="H2" s="6"/>
      <c r="I2" s="6"/>
      <c r="J2" s="7"/>
      <c r="K2" s="2"/>
      <c r="L2" s="38" t="s">
        <v>6</v>
      </c>
      <c r="M2" s="38"/>
      <c r="N2" s="38"/>
      <c r="O2" s="38"/>
      <c r="P2" s="38"/>
      <c r="Q2" s="38"/>
    </row>
    <row r="3" spans="1:21" ht="18.75" x14ac:dyDescent="0.3">
      <c r="A3" s="37" t="s">
        <v>31</v>
      </c>
      <c r="B3" s="37"/>
      <c r="C3" s="37"/>
      <c r="D3" s="37"/>
      <c r="E3" s="37"/>
      <c r="F3" s="37"/>
      <c r="G3" s="37"/>
      <c r="H3" s="37"/>
      <c r="I3" s="2"/>
      <c r="J3" s="2"/>
      <c r="K3" s="2"/>
      <c r="L3" s="7"/>
      <c r="M3" s="7"/>
      <c r="N3" s="7"/>
      <c r="O3" s="7"/>
      <c r="P3" s="7"/>
      <c r="Q3" s="7"/>
    </row>
    <row r="4" spans="1:21" ht="18.75" x14ac:dyDescent="0.3">
      <c r="A4" s="37" t="s">
        <v>57</v>
      </c>
      <c r="B4" s="37"/>
      <c r="C4" s="37"/>
      <c r="D4" s="37"/>
      <c r="E4" s="37"/>
      <c r="F4" s="37"/>
      <c r="G4" s="37"/>
      <c r="H4" s="37"/>
      <c r="I4" s="2"/>
      <c r="J4" s="7"/>
      <c r="K4" s="7"/>
      <c r="L4" s="7"/>
      <c r="M4" s="7"/>
      <c r="N4" s="7"/>
      <c r="O4" s="7"/>
      <c r="P4" s="7"/>
      <c r="Q4" s="7"/>
    </row>
    <row r="5" spans="1:21" ht="18.75" x14ac:dyDescent="0.3">
      <c r="A5" s="7"/>
      <c r="B5" s="7"/>
      <c r="C5" s="7"/>
      <c r="D5" s="8"/>
      <c r="E5" s="8"/>
      <c r="F5" s="8"/>
      <c r="G5" s="8"/>
      <c r="H5" s="7"/>
      <c r="I5" s="7"/>
      <c r="J5" s="7"/>
      <c r="K5" s="7"/>
      <c r="L5" s="7"/>
      <c r="M5" s="7"/>
      <c r="N5" s="7"/>
      <c r="O5" s="7"/>
      <c r="P5" s="7"/>
      <c r="Q5" s="7"/>
    </row>
    <row r="6" spans="1:21" ht="18.75" customHeight="1" x14ac:dyDescent="0.25">
      <c r="A6" s="36" t="s">
        <v>5</v>
      </c>
      <c r="B6" s="47" t="s">
        <v>32</v>
      </c>
      <c r="C6" s="33" t="s">
        <v>58</v>
      </c>
      <c r="D6" s="48" t="s">
        <v>33</v>
      </c>
      <c r="E6" s="49"/>
      <c r="F6" s="49"/>
      <c r="G6" s="50"/>
      <c r="H6" s="36" t="s">
        <v>34</v>
      </c>
      <c r="I6" s="36"/>
      <c r="J6" s="36"/>
      <c r="K6" s="36"/>
      <c r="L6" s="36"/>
      <c r="M6" s="36"/>
      <c r="N6" s="36"/>
      <c r="O6" s="36"/>
      <c r="P6" s="36"/>
      <c r="Q6" s="33" t="s">
        <v>35</v>
      </c>
    </row>
    <row r="7" spans="1:21" ht="18.75" x14ac:dyDescent="0.25">
      <c r="A7" s="36"/>
      <c r="B7" s="51"/>
      <c r="C7" s="35"/>
      <c r="D7" s="9" t="s">
        <v>36</v>
      </c>
      <c r="E7" s="9" t="s">
        <v>37</v>
      </c>
      <c r="F7" s="9" t="s">
        <v>38</v>
      </c>
      <c r="G7" s="9" t="s">
        <v>39</v>
      </c>
      <c r="H7" s="10" t="s">
        <v>40</v>
      </c>
      <c r="I7" s="10" t="s">
        <v>4</v>
      </c>
      <c r="J7" s="10" t="s">
        <v>3</v>
      </c>
      <c r="K7" s="10" t="s">
        <v>2</v>
      </c>
      <c r="L7" s="10" t="s">
        <v>1</v>
      </c>
      <c r="M7" s="10" t="s">
        <v>0</v>
      </c>
      <c r="N7" s="10" t="s">
        <v>41</v>
      </c>
      <c r="O7" s="10" t="s">
        <v>42</v>
      </c>
      <c r="P7" s="10" t="s">
        <v>43</v>
      </c>
      <c r="Q7" s="34"/>
    </row>
    <row r="8" spans="1:21" ht="18.75" x14ac:dyDescent="0.3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>
        <v>11</v>
      </c>
      <c r="L8" s="11">
        <v>12</v>
      </c>
      <c r="M8" s="11">
        <v>13</v>
      </c>
      <c r="N8" s="11">
        <v>14</v>
      </c>
      <c r="O8" s="11">
        <v>15</v>
      </c>
      <c r="P8" s="11">
        <v>16</v>
      </c>
      <c r="Q8" s="35"/>
    </row>
    <row r="9" spans="1:21" ht="18.75" x14ac:dyDescent="0.25">
      <c r="A9" s="52" t="s">
        <v>44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</row>
    <row r="10" spans="1:21" ht="37.5" x14ac:dyDescent="0.25">
      <c r="A10" s="23" t="s">
        <v>59</v>
      </c>
      <c r="B10" s="18">
        <v>77.03</v>
      </c>
      <c r="C10" s="15" t="s">
        <v>60</v>
      </c>
      <c r="D10" s="16">
        <v>15</v>
      </c>
      <c r="E10" s="16">
        <v>11.07</v>
      </c>
      <c r="F10" s="16">
        <v>33.21</v>
      </c>
      <c r="G10" s="16">
        <v>296.04000000000002</v>
      </c>
      <c r="H10" s="16">
        <v>527.41999999999996</v>
      </c>
      <c r="I10" s="16">
        <v>293.16000000000003</v>
      </c>
      <c r="J10" s="16">
        <v>293.38</v>
      </c>
      <c r="K10" s="16">
        <v>39.840000000000003</v>
      </c>
      <c r="L10" s="16">
        <v>322.74</v>
      </c>
      <c r="M10" s="16">
        <v>0.96</v>
      </c>
      <c r="N10" s="16">
        <v>97.5</v>
      </c>
      <c r="O10" s="16">
        <v>0.09</v>
      </c>
      <c r="P10" s="16">
        <v>0.71</v>
      </c>
      <c r="Q10" s="17">
        <v>223</v>
      </c>
    </row>
    <row r="11" spans="1:21" ht="18.75" x14ac:dyDescent="0.25">
      <c r="A11" s="13" t="s">
        <v>45</v>
      </c>
      <c r="B11" s="18">
        <v>10.119999999999999</v>
      </c>
      <c r="C11" s="15">
        <v>10</v>
      </c>
      <c r="D11" s="16">
        <v>0.08</v>
      </c>
      <c r="E11" s="16">
        <v>7.25</v>
      </c>
      <c r="F11" s="16">
        <v>0.13</v>
      </c>
      <c r="G11" s="16">
        <v>66</v>
      </c>
      <c r="H11" s="16">
        <v>1.5</v>
      </c>
      <c r="I11" s="16">
        <v>3</v>
      </c>
      <c r="J11" s="16">
        <v>2.4</v>
      </c>
      <c r="K11" s="16">
        <v>0</v>
      </c>
      <c r="L11" s="16">
        <v>3</v>
      </c>
      <c r="M11" s="16">
        <v>0.02</v>
      </c>
      <c r="N11" s="16">
        <v>40</v>
      </c>
      <c r="O11" s="16">
        <v>0</v>
      </c>
      <c r="P11" s="16">
        <v>0</v>
      </c>
      <c r="Q11" s="17">
        <v>14</v>
      </c>
    </row>
    <row r="12" spans="1:21" ht="18.75" x14ac:dyDescent="0.25">
      <c r="A12" s="13" t="s">
        <v>26</v>
      </c>
      <c r="B12" s="18">
        <v>4.18</v>
      </c>
      <c r="C12" s="17">
        <v>30</v>
      </c>
      <c r="D12" s="16">
        <v>2.1</v>
      </c>
      <c r="E12" s="16">
        <v>0.3</v>
      </c>
      <c r="F12" s="16">
        <v>12.3</v>
      </c>
      <c r="G12" s="16">
        <v>60</v>
      </c>
      <c r="H12" s="16">
        <v>147.30000000000001</v>
      </c>
      <c r="I12" s="16">
        <v>21</v>
      </c>
      <c r="J12" s="16">
        <v>38</v>
      </c>
      <c r="K12" s="16">
        <v>12.3</v>
      </c>
      <c r="L12" s="16">
        <v>39</v>
      </c>
      <c r="M12" s="16">
        <v>1.1000000000000001</v>
      </c>
      <c r="N12" s="16">
        <v>0</v>
      </c>
      <c r="O12" s="16">
        <v>0.12</v>
      </c>
      <c r="P12" s="16">
        <v>0.1</v>
      </c>
      <c r="Q12" s="17" t="s">
        <v>46</v>
      </c>
    </row>
    <row r="13" spans="1:21" ht="18.75" x14ac:dyDescent="0.25">
      <c r="A13" s="19" t="s">
        <v>53</v>
      </c>
      <c r="B13" s="18">
        <v>2.69</v>
      </c>
      <c r="C13" s="15">
        <v>200</v>
      </c>
      <c r="D13" s="16">
        <v>7.0000000000000007E-2</v>
      </c>
      <c r="E13" s="16">
        <v>0.02</v>
      </c>
      <c r="F13" s="16">
        <v>15</v>
      </c>
      <c r="G13" s="16">
        <v>60</v>
      </c>
      <c r="H13" s="16">
        <v>0.16</v>
      </c>
      <c r="I13" s="16">
        <v>12</v>
      </c>
      <c r="J13" s="16">
        <v>1</v>
      </c>
      <c r="K13" s="16">
        <v>0</v>
      </c>
      <c r="L13" s="16">
        <v>31</v>
      </c>
      <c r="M13" s="16">
        <v>0</v>
      </c>
      <c r="N13" s="16">
        <v>0</v>
      </c>
      <c r="O13" s="16">
        <v>0</v>
      </c>
      <c r="P13" s="16">
        <v>1.8</v>
      </c>
      <c r="Q13" s="17">
        <v>376</v>
      </c>
    </row>
    <row r="14" spans="1:21" ht="18.75" x14ac:dyDescent="0.25">
      <c r="A14" s="9" t="s">
        <v>47</v>
      </c>
      <c r="B14" s="20">
        <f>SUM(B10:B13)</f>
        <v>94.02000000000001</v>
      </c>
      <c r="C14" s="9"/>
      <c r="D14" s="25">
        <f t="shared" ref="D14:P14" si="0">SUM(D10:D13)</f>
        <v>17.25</v>
      </c>
      <c r="E14" s="25">
        <f t="shared" si="0"/>
        <v>18.64</v>
      </c>
      <c r="F14" s="25">
        <f t="shared" si="0"/>
        <v>60.64</v>
      </c>
      <c r="G14" s="25">
        <f t="shared" si="0"/>
        <v>482.04</v>
      </c>
      <c r="H14" s="25">
        <f t="shared" si="0"/>
        <v>676.38</v>
      </c>
      <c r="I14" s="25">
        <f t="shared" si="0"/>
        <v>329.16</v>
      </c>
      <c r="J14" s="25">
        <f t="shared" si="0"/>
        <v>334.78</v>
      </c>
      <c r="K14" s="25">
        <f t="shared" si="0"/>
        <v>52.14</v>
      </c>
      <c r="L14" s="25">
        <f t="shared" si="0"/>
        <v>395.74</v>
      </c>
      <c r="M14" s="25">
        <f t="shared" si="0"/>
        <v>2.08</v>
      </c>
      <c r="N14" s="25">
        <f t="shared" si="0"/>
        <v>137.5</v>
      </c>
      <c r="O14" s="25">
        <f t="shared" si="0"/>
        <v>0.21</v>
      </c>
      <c r="P14" s="25">
        <f t="shared" si="0"/>
        <v>2.61</v>
      </c>
      <c r="Q14" s="19"/>
    </row>
    <row r="15" spans="1:21" ht="18.75" x14ac:dyDescent="0.25">
      <c r="A15" s="30" t="s">
        <v>48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2"/>
    </row>
    <row r="16" spans="1:21" ht="18.75" x14ac:dyDescent="0.25">
      <c r="A16" s="19" t="s">
        <v>61</v>
      </c>
      <c r="B16" s="18">
        <v>4.7300000000000004</v>
      </c>
      <c r="C16" s="15">
        <v>60</v>
      </c>
      <c r="D16" s="16">
        <v>1.42</v>
      </c>
      <c r="E16" s="16">
        <v>0.06</v>
      </c>
      <c r="F16" s="16">
        <v>13.72</v>
      </c>
      <c r="G16" s="16">
        <v>111.18</v>
      </c>
      <c r="H16" s="16">
        <v>67.56</v>
      </c>
      <c r="I16" s="16">
        <v>0.3</v>
      </c>
      <c r="J16" s="16">
        <v>3.5999999999999997E-2</v>
      </c>
      <c r="K16" s="16">
        <v>1.7999999999999999E-2</v>
      </c>
      <c r="L16" s="16">
        <v>0.36599999999999999</v>
      </c>
      <c r="M16" s="16">
        <v>1E-3</v>
      </c>
      <c r="N16" s="16">
        <v>0</v>
      </c>
      <c r="O16" s="16">
        <v>1.5999999999999999E-5</v>
      </c>
      <c r="P16" s="16">
        <v>3.3999999999999998E-3</v>
      </c>
      <c r="Q16" s="17">
        <v>75</v>
      </c>
    </row>
    <row r="17" spans="1:17" ht="37.5" x14ac:dyDescent="0.25">
      <c r="A17" s="22" t="s">
        <v>62</v>
      </c>
      <c r="B17" s="18">
        <v>22.34</v>
      </c>
      <c r="C17" s="15" t="s">
        <v>63</v>
      </c>
      <c r="D17" s="16">
        <v>1.87</v>
      </c>
      <c r="E17" s="16">
        <v>5.57</v>
      </c>
      <c r="F17" s="16">
        <v>9.94</v>
      </c>
      <c r="G17" s="16">
        <v>102</v>
      </c>
      <c r="H17" s="16">
        <v>602.72</v>
      </c>
      <c r="I17" s="16">
        <v>381.24</v>
      </c>
      <c r="J17" s="16">
        <v>23.32</v>
      </c>
      <c r="K17" s="16">
        <v>19.34</v>
      </c>
      <c r="L17" s="16">
        <v>45.38</v>
      </c>
      <c r="M17" s="16">
        <v>0.74</v>
      </c>
      <c r="N17" s="16">
        <v>0</v>
      </c>
      <c r="O17" s="16">
        <v>7.3999999999999996E-2</v>
      </c>
      <c r="P17" s="16">
        <v>6.7</v>
      </c>
      <c r="Q17" s="17">
        <v>96</v>
      </c>
    </row>
    <row r="18" spans="1:17" ht="18.75" x14ac:dyDescent="0.25">
      <c r="A18" s="54" t="s">
        <v>64</v>
      </c>
      <c r="B18" s="14">
        <v>50.7</v>
      </c>
      <c r="C18" s="55">
        <v>85</v>
      </c>
      <c r="D18" s="16">
        <v>13.84</v>
      </c>
      <c r="E18" s="16">
        <v>15.34</v>
      </c>
      <c r="F18" s="16">
        <v>9.14</v>
      </c>
      <c r="G18" s="16">
        <v>230</v>
      </c>
      <c r="H18" s="16">
        <v>1545</v>
      </c>
      <c r="I18" s="16">
        <v>334.08</v>
      </c>
      <c r="J18" s="16">
        <v>148.18</v>
      </c>
      <c r="K18" s="16">
        <v>63.04</v>
      </c>
      <c r="L18" s="16">
        <v>229.16</v>
      </c>
      <c r="M18" s="16">
        <v>3.4</v>
      </c>
      <c r="N18" s="16">
        <v>76.8</v>
      </c>
      <c r="O18" s="16">
        <v>8.2000000000000003E-2</v>
      </c>
      <c r="P18" s="16">
        <v>4.24</v>
      </c>
      <c r="Q18" s="17">
        <v>235</v>
      </c>
    </row>
    <row r="19" spans="1:17" ht="18.75" x14ac:dyDescent="0.25">
      <c r="A19" s="19" t="s">
        <v>65</v>
      </c>
      <c r="B19" s="14">
        <v>18.05</v>
      </c>
      <c r="C19" s="55">
        <v>150</v>
      </c>
      <c r="D19" s="16">
        <v>3.06</v>
      </c>
      <c r="E19" s="16">
        <v>4.8</v>
      </c>
      <c r="F19" s="16">
        <v>20.43</v>
      </c>
      <c r="G19" s="16">
        <v>137.25</v>
      </c>
      <c r="H19" s="16">
        <v>586.19000000000005</v>
      </c>
      <c r="I19" s="16">
        <v>648.45000000000005</v>
      </c>
      <c r="J19" s="16">
        <v>36.979999999999997</v>
      </c>
      <c r="K19" s="16">
        <v>27.75</v>
      </c>
      <c r="L19" s="16">
        <v>86.6</v>
      </c>
      <c r="M19" s="16">
        <v>1.01</v>
      </c>
      <c r="N19" s="16">
        <v>0</v>
      </c>
      <c r="O19" s="16">
        <v>0.14000000000000001</v>
      </c>
      <c r="P19" s="16">
        <v>18.16</v>
      </c>
      <c r="Q19" s="17">
        <v>312</v>
      </c>
    </row>
    <row r="20" spans="1:17" ht="18.75" x14ac:dyDescent="0.25">
      <c r="A20" s="13" t="s">
        <v>66</v>
      </c>
      <c r="B20" s="14">
        <v>8.44</v>
      </c>
      <c r="C20" s="17">
        <v>200</v>
      </c>
      <c r="D20" s="16">
        <v>0.09</v>
      </c>
      <c r="E20" s="16">
        <v>0</v>
      </c>
      <c r="F20" s="16">
        <v>22.65</v>
      </c>
      <c r="G20" s="16">
        <v>87.3</v>
      </c>
      <c r="H20" s="21">
        <v>4</v>
      </c>
      <c r="I20" s="21">
        <v>144</v>
      </c>
      <c r="J20" s="21">
        <v>16</v>
      </c>
      <c r="K20" s="21">
        <v>12</v>
      </c>
      <c r="L20" s="21">
        <v>26</v>
      </c>
      <c r="M20" s="21">
        <v>0.6</v>
      </c>
      <c r="N20" s="21">
        <v>4</v>
      </c>
      <c r="O20" s="21">
        <v>0</v>
      </c>
      <c r="P20" s="21">
        <v>18.600000000000001</v>
      </c>
      <c r="Q20" s="17">
        <v>700</v>
      </c>
    </row>
    <row r="21" spans="1:17" ht="18.75" x14ac:dyDescent="0.25">
      <c r="A21" s="19" t="s">
        <v>49</v>
      </c>
      <c r="B21" s="24">
        <v>1.41</v>
      </c>
      <c r="C21" s="15">
        <v>30</v>
      </c>
      <c r="D21" s="16">
        <v>2.1</v>
      </c>
      <c r="E21" s="16">
        <v>0.3</v>
      </c>
      <c r="F21" s="16">
        <v>12.3</v>
      </c>
      <c r="G21" s="16">
        <v>60</v>
      </c>
      <c r="H21" s="16">
        <v>147.30000000000001</v>
      </c>
      <c r="I21" s="16">
        <v>21</v>
      </c>
      <c r="J21" s="16">
        <v>38</v>
      </c>
      <c r="K21" s="16">
        <v>12.3</v>
      </c>
      <c r="L21" s="16">
        <v>39</v>
      </c>
      <c r="M21" s="16">
        <v>1.1000000000000001</v>
      </c>
      <c r="N21" s="16">
        <v>0</v>
      </c>
      <c r="O21" s="16">
        <v>0.12</v>
      </c>
      <c r="P21" s="16">
        <v>0.1</v>
      </c>
      <c r="Q21" s="17" t="s">
        <v>46</v>
      </c>
    </row>
    <row r="22" spans="1:17" ht="18.75" x14ac:dyDescent="0.25">
      <c r="A22" s="19" t="s">
        <v>50</v>
      </c>
      <c r="B22" s="24">
        <v>1.04</v>
      </c>
      <c r="C22" s="17">
        <v>20</v>
      </c>
      <c r="D22" s="16">
        <v>1.0900000000000001</v>
      </c>
      <c r="E22" s="16">
        <v>0.2</v>
      </c>
      <c r="F22" s="16">
        <v>7.4</v>
      </c>
      <c r="G22" s="16">
        <v>36</v>
      </c>
      <c r="H22" s="16">
        <v>120.6</v>
      </c>
      <c r="I22" s="16">
        <v>33.33</v>
      </c>
      <c r="J22" s="16">
        <v>14.66</v>
      </c>
      <c r="K22" s="16">
        <v>8</v>
      </c>
      <c r="L22" s="16">
        <v>25.33</v>
      </c>
      <c r="M22" s="16">
        <v>0.56000000000000005</v>
      </c>
      <c r="N22" s="16">
        <v>0</v>
      </c>
      <c r="O22" s="16">
        <v>0.08</v>
      </c>
      <c r="P22" s="16">
        <v>0.13</v>
      </c>
      <c r="Q22" s="17" t="s">
        <v>46</v>
      </c>
    </row>
    <row r="23" spans="1:17" ht="18.75" x14ac:dyDescent="0.25">
      <c r="A23" s="56"/>
      <c r="B23" s="5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7"/>
    </row>
    <row r="24" spans="1:17" ht="18.75" x14ac:dyDescent="0.25">
      <c r="A24" s="12" t="s">
        <v>51</v>
      </c>
      <c r="B24" s="58">
        <f>SUM(B16:B22)</f>
        <v>106.71000000000001</v>
      </c>
      <c r="C24" s="9"/>
      <c r="D24" s="25">
        <f>SUM(D16:D22)</f>
        <v>23.47</v>
      </c>
      <c r="E24" s="25">
        <f>SUM(E16:E22)</f>
        <v>26.27</v>
      </c>
      <c r="F24" s="25">
        <f>SUM(F16:F22)</f>
        <v>95.58</v>
      </c>
      <c r="G24" s="25">
        <f>SUM(G16:G22)</f>
        <v>763.73</v>
      </c>
      <c r="H24" s="25">
        <f>SUM(H16:H22)</f>
        <v>3073.37</v>
      </c>
      <c r="I24" s="25">
        <f t="shared" ref="I24:P24" si="1">SUM(I16:I22)</f>
        <v>1562.4</v>
      </c>
      <c r="J24" s="25">
        <f t="shared" si="1"/>
        <v>277.17599999999999</v>
      </c>
      <c r="K24" s="25">
        <f t="shared" si="1"/>
        <v>142.44800000000001</v>
      </c>
      <c r="L24" s="25">
        <f t="shared" si="1"/>
        <v>451.83599999999996</v>
      </c>
      <c r="M24" s="25">
        <f t="shared" si="1"/>
        <v>7.4109999999999996</v>
      </c>
      <c r="N24" s="25">
        <f t="shared" si="1"/>
        <v>80.8</v>
      </c>
      <c r="O24" s="25">
        <f t="shared" si="1"/>
        <v>0.49601600000000001</v>
      </c>
      <c r="P24" s="25">
        <f t="shared" si="1"/>
        <v>47.933400000000006</v>
      </c>
      <c r="Q24" s="19"/>
    </row>
    <row r="25" spans="1:17" ht="18.75" x14ac:dyDescent="0.25">
      <c r="A25" s="30" t="s">
        <v>52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2"/>
    </row>
    <row r="26" spans="1:17" ht="18.75" x14ac:dyDescent="0.25">
      <c r="A26" s="23" t="s">
        <v>67</v>
      </c>
      <c r="B26" s="59">
        <v>29.28</v>
      </c>
      <c r="C26" s="15">
        <v>60</v>
      </c>
      <c r="D26" s="60">
        <v>7.1</v>
      </c>
      <c r="E26" s="60">
        <v>14.8</v>
      </c>
      <c r="F26" s="60">
        <v>56.1</v>
      </c>
      <c r="G26" s="60">
        <v>388</v>
      </c>
      <c r="H26" s="61">
        <v>211.6</v>
      </c>
      <c r="I26" s="62">
        <v>98.8</v>
      </c>
      <c r="J26" s="62">
        <v>18.600000000000001</v>
      </c>
      <c r="K26" s="62">
        <v>26.2</v>
      </c>
      <c r="L26" s="62">
        <v>64.2</v>
      </c>
      <c r="M26" s="62">
        <v>1.2</v>
      </c>
      <c r="N26" s="62">
        <v>0</v>
      </c>
      <c r="O26" s="62">
        <v>0.12</v>
      </c>
      <c r="P26" s="62">
        <v>0</v>
      </c>
      <c r="Q26" s="26">
        <v>770</v>
      </c>
    </row>
    <row r="27" spans="1:17" ht="18.75" x14ac:dyDescent="0.25">
      <c r="A27" s="23" t="s">
        <v>68</v>
      </c>
      <c r="B27" s="59">
        <v>7.99</v>
      </c>
      <c r="C27" s="17">
        <v>100</v>
      </c>
      <c r="D27" s="16">
        <v>8.59</v>
      </c>
      <c r="E27" s="16">
        <v>6.09</v>
      </c>
      <c r="F27" s="16">
        <v>38.64</v>
      </c>
      <c r="G27" s="16">
        <v>243.75</v>
      </c>
      <c r="H27" s="16">
        <v>583.46</v>
      </c>
      <c r="I27" s="16">
        <v>259.62</v>
      </c>
      <c r="J27" s="16">
        <v>14.82</v>
      </c>
      <c r="K27" s="16">
        <v>135.83000000000001</v>
      </c>
      <c r="L27" s="16">
        <v>203.93</v>
      </c>
      <c r="M27" s="16">
        <v>4.5599999999999996</v>
      </c>
      <c r="N27" s="16">
        <v>0</v>
      </c>
      <c r="O27" s="16">
        <v>0.21</v>
      </c>
      <c r="P27" s="16">
        <v>0</v>
      </c>
      <c r="Q27" s="17">
        <v>302</v>
      </c>
    </row>
    <row r="28" spans="1:17" ht="18.75" x14ac:dyDescent="0.25">
      <c r="A28" s="19" t="s">
        <v>53</v>
      </c>
      <c r="B28" s="14">
        <v>2.69</v>
      </c>
      <c r="C28" s="15">
        <v>200</v>
      </c>
      <c r="D28" s="16">
        <v>7.0000000000000007E-2</v>
      </c>
      <c r="E28" s="16">
        <v>0.02</v>
      </c>
      <c r="F28" s="16">
        <v>15</v>
      </c>
      <c r="G28" s="16">
        <v>60</v>
      </c>
      <c r="H28" s="16">
        <v>0.16</v>
      </c>
      <c r="I28" s="16">
        <v>12</v>
      </c>
      <c r="J28" s="16">
        <v>1</v>
      </c>
      <c r="K28" s="16">
        <v>0</v>
      </c>
      <c r="L28" s="16">
        <v>31</v>
      </c>
      <c r="M28" s="16">
        <v>0</v>
      </c>
      <c r="N28" s="16">
        <v>0</v>
      </c>
      <c r="O28" s="16">
        <v>0</v>
      </c>
      <c r="P28" s="16">
        <v>1.8</v>
      </c>
      <c r="Q28" s="17">
        <v>376</v>
      </c>
    </row>
    <row r="29" spans="1:17" ht="18.75" x14ac:dyDescent="0.25">
      <c r="A29" s="23" t="s">
        <v>69</v>
      </c>
      <c r="B29" s="59">
        <v>25.78</v>
      </c>
      <c r="C29" s="15">
        <v>75</v>
      </c>
      <c r="D29" s="27">
        <v>7.1</v>
      </c>
      <c r="E29" s="27">
        <v>14.8</v>
      </c>
      <c r="F29" s="27">
        <v>56.1</v>
      </c>
      <c r="G29" s="27">
        <v>388</v>
      </c>
      <c r="H29" s="28">
        <v>211.6</v>
      </c>
      <c r="I29" s="21">
        <v>98.8</v>
      </c>
      <c r="J29" s="21">
        <v>18.600000000000001</v>
      </c>
      <c r="K29" s="21">
        <v>26.2</v>
      </c>
      <c r="L29" s="21">
        <v>64.2</v>
      </c>
      <c r="M29" s="21">
        <v>1.2</v>
      </c>
      <c r="N29" s="21">
        <v>0</v>
      </c>
      <c r="O29" s="21">
        <v>0.12</v>
      </c>
      <c r="P29" s="21">
        <v>0</v>
      </c>
      <c r="Q29" s="15">
        <v>770</v>
      </c>
    </row>
    <row r="30" spans="1:17" ht="18.75" x14ac:dyDescent="0.25">
      <c r="A30" s="19" t="s">
        <v>49</v>
      </c>
      <c r="B30" s="18">
        <v>0.94</v>
      </c>
      <c r="C30" s="17">
        <v>20</v>
      </c>
      <c r="D30" s="16">
        <v>2.1</v>
      </c>
      <c r="E30" s="16">
        <v>0.3</v>
      </c>
      <c r="F30" s="16">
        <v>12.3</v>
      </c>
      <c r="G30" s="16">
        <v>60</v>
      </c>
      <c r="H30" s="16">
        <v>147.30000000000001</v>
      </c>
      <c r="I30" s="16">
        <v>21</v>
      </c>
      <c r="J30" s="16">
        <v>38</v>
      </c>
      <c r="K30" s="16">
        <v>12.3</v>
      </c>
      <c r="L30" s="16">
        <v>39</v>
      </c>
      <c r="M30" s="16">
        <v>1.1000000000000001</v>
      </c>
      <c r="N30" s="16">
        <v>0</v>
      </c>
      <c r="O30" s="16">
        <v>0.12</v>
      </c>
      <c r="P30" s="16">
        <v>0.1</v>
      </c>
      <c r="Q30" s="17" t="s">
        <v>46</v>
      </c>
    </row>
    <row r="31" spans="1:17" ht="18.75" x14ac:dyDescent="0.25">
      <c r="A31" s="12" t="s">
        <v>54</v>
      </c>
      <c r="B31" s="58">
        <f>SUM(B26:B30)</f>
        <v>66.680000000000007</v>
      </c>
      <c r="C31" s="9"/>
      <c r="D31" s="25">
        <f t="shared" ref="D31:G31" si="2">SUM(D29:D30)</f>
        <v>9.1999999999999993</v>
      </c>
      <c r="E31" s="25">
        <f t="shared" si="2"/>
        <v>15.100000000000001</v>
      </c>
      <c r="F31" s="25">
        <f t="shared" si="2"/>
        <v>68.400000000000006</v>
      </c>
      <c r="G31" s="25">
        <f t="shared" si="2"/>
        <v>448</v>
      </c>
      <c r="H31" s="63">
        <f>SUM(H29:H30)</f>
        <v>358.9</v>
      </c>
      <c r="I31" s="63">
        <f t="shared" ref="I31:P31" si="3">SUM(I29:I30)</f>
        <v>119.8</v>
      </c>
      <c r="J31" s="63">
        <f t="shared" si="3"/>
        <v>56.6</v>
      </c>
      <c r="K31" s="63">
        <f t="shared" si="3"/>
        <v>38.5</v>
      </c>
      <c r="L31" s="63">
        <f t="shared" si="3"/>
        <v>103.2</v>
      </c>
      <c r="M31" s="63">
        <f t="shared" si="3"/>
        <v>2.2999999999999998</v>
      </c>
      <c r="N31" s="63">
        <f t="shared" si="3"/>
        <v>0</v>
      </c>
      <c r="O31" s="63">
        <f t="shared" si="3"/>
        <v>0.24</v>
      </c>
      <c r="P31" s="63">
        <f t="shared" si="3"/>
        <v>0.1</v>
      </c>
      <c r="Q31" s="19"/>
    </row>
    <row r="32" spans="1:17" ht="18.75" x14ac:dyDescent="0.25">
      <c r="A32" s="9" t="s">
        <v>55</v>
      </c>
      <c r="B32" s="20">
        <f>B31+B24+B14</f>
        <v>267.41000000000003</v>
      </c>
      <c r="C32" s="9"/>
      <c r="D32" s="25">
        <v>49.24</v>
      </c>
      <c r="E32" s="25">
        <v>60.26</v>
      </c>
      <c r="F32" s="25">
        <v>242.04</v>
      </c>
      <c r="G32" s="25">
        <v>1764.87</v>
      </c>
      <c r="H32" s="25">
        <f t="shared" ref="H32:P32" si="4">H14+H24+H31</f>
        <v>4108.6499999999996</v>
      </c>
      <c r="I32" s="25">
        <f t="shared" si="4"/>
        <v>2011.3600000000001</v>
      </c>
      <c r="J32" s="25">
        <f t="shared" si="4"/>
        <v>668.55599999999993</v>
      </c>
      <c r="K32" s="25">
        <f t="shared" si="4"/>
        <v>233.08800000000002</v>
      </c>
      <c r="L32" s="25">
        <f t="shared" si="4"/>
        <v>950.77600000000007</v>
      </c>
      <c r="M32" s="25">
        <f t="shared" si="4"/>
        <v>11.791</v>
      </c>
      <c r="N32" s="25">
        <f t="shared" si="4"/>
        <v>218.3</v>
      </c>
      <c r="O32" s="25">
        <f t="shared" si="4"/>
        <v>0.94601599999999997</v>
      </c>
      <c r="P32" s="25">
        <f t="shared" si="4"/>
        <v>50.643400000000007</v>
      </c>
      <c r="Q32" s="19"/>
    </row>
    <row r="33" spans="1:17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x14ac:dyDescent="0.25">
      <c r="A34" s="29" t="s">
        <v>56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</sheetData>
  <mergeCells count="13">
    <mergeCell ref="L1:Q1"/>
    <mergeCell ref="L2:Q2"/>
    <mergeCell ref="A3:H3"/>
    <mergeCell ref="A15:Q15"/>
    <mergeCell ref="A25:Q25"/>
    <mergeCell ref="A4:H4"/>
    <mergeCell ref="A6:A7"/>
    <mergeCell ref="B6:B7"/>
    <mergeCell ref="C6:C7"/>
    <mergeCell ref="D6:G6"/>
    <mergeCell ref="H6:P6"/>
    <mergeCell ref="Q6:Q8"/>
    <mergeCell ref="A9:Q9"/>
  </mergeCells>
  <pageMargins left="0.39370078740157483" right="0" top="1.1417322834645669" bottom="0.35433070866141736" header="0" footer="0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DE4C4-EC02-47E2-924A-1057089EAFE4}">
  <dimension ref="A1:M33"/>
  <sheetViews>
    <sheetView workbookViewId="0">
      <selection activeCell="P18" sqref="P18"/>
    </sheetView>
  </sheetViews>
  <sheetFormatPr defaultRowHeight="12.75" x14ac:dyDescent="0.2"/>
  <sheetData>
    <row r="1" spans="1:13" ht="19.5" customHeight="1" x14ac:dyDescent="0.35">
      <c r="A1" s="43" t="s">
        <v>10</v>
      </c>
      <c r="B1" s="43"/>
      <c r="C1" s="43"/>
      <c r="D1" s="43"/>
      <c r="E1" s="43"/>
      <c r="F1" s="43"/>
      <c r="G1" s="65"/>
      <c r="H1" s="65"/>
      <c r="I1" s="65"/>
      <c r="J1" s="65"/>
      <c r="K1" s="65"/>
      <c r="L1" s="66"/>
      <c r="M1" s="66" t="s">
        <v>70</v>
      </c>
    </row>
    <row r="2" spans="1:13" x14ac:dyDescent="0.2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</row>
    <row r="3" spans="1:13" ht="30" x14ac:dyDescent="0.4">
      <c r="A3" s="44" t="s">
        <v>27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spans="1:13" x14ac:dyDescent="0.2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</row>
    <row r="5" spans="1:13" ht="12.75" customHeight="1" x14ac:dyDescent="0.2">
      <c r="A5" s="68" t="s">
        <v>11</v>
      </c>
      <c r="B5" s="45" t="s">
        <v>5</v>
      </c>
      <c r="C5" s="45"/>
      <c r="D5" s="45"/>
      <c r="E5" s="45"/>
      <c r="F5" s="45"/>
      <c r="G5" s="45" t="s">
        <v>12</v>
      </c>
      <c r="H5" s="45"/>
      <c r="I5" s="45"/>
      <c r="J5" s="45"/>
      <c r="K5" s="45"/>
      <c r="L5" s="45"/>
      <c r="M5" s="45"/>
    </row>
    <row r="6" spans="1:13" ht="15.75" x14ac:dyDescent="0.2">
      <c r="A6" s="40" t="s">
        <v>13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65"/>
      <c r="M6" s="65"/>
    </row>
    <row r="7" spans="1:13" ht="20.25" customHeight="1" x14ac:dyDescent="0.2">
      <c r="A7" s="69" t="s">
        <v>71</v>
      </c>
      <c r="B7" s="41" t="s">
        <v>72</v>
      </c>
      <c r="C7" s="41"/>
      <c r="D7" s="41"/>
      <c r="E7" s="41"/>
      <c r="F7" s="41"/>
      <c r="G7" s="42" t="s">
        <v>73</v>
      </c>
      <c r="H7" s="42"/>
      <c r="I7" s="42"/>
      <c r="J7" s="42"/>
      <c r="K7" s="42"/>
      <c r="L7" s="42"/>
      <c r="M7" s="42"/>
    </row>
    <row r="8" spans="1:13" ht="20.25" customHeight="1" x14ac:dyDescent="0.2">
      <c r="A8" s="70">
        <v>200</v>
      </c>
      <c r="B8" s="41" t="s">
        <v>74</v>
      </c>
      <c r="C8" s="41"/>
      <c r="D8" s="41"/>
      <c r="E8" s="41"/>
      <c r="F8" s="41"/>
      <c r="G8" s="42" t="s">
        <v>75</v>
      </c>
      <c r="H8" s="42"/>
      <c r="I8" s="42"/>
      <c r="J8" s="42"/>
      <c r="K8" s="42"/>
      <c r="L8" s="42"/>
      <c r="M8" s="42"/>
    </row>
    <row r="9" spans="1:13" ht="31.5" customHeight="1" x14ac:dyDescent="0.2">
      <c r="A9" s="69" t="s">
        <v>76</v>
      </c>
      <c r="B9" s="41" t="s">
        <v>77</v>
      </c>
      <c r="C9" s="41"/>
      <c r="D9" s="41"/>
      <c r="E9" s="41"/>
      <c r="F9" s="41"/>
      <c r="G9" s="42" t="s">
        <v>78</v>
      </c>
      <c r="H9" s="42"/>
      <c r="I9" s="42"/>
      <c r="J9" s="42"/>
      <c r="K9" s="42"/>
      <c r="L9" s="42"/>
      <c r="M9" s="42"/>
    </row>
    <row r="10" spans="1:13" ht="15.75" customHeight="1" x14ac:dyDescent="0.2">
      <c r="A10" s="71"/>
      <c r="B10" s="72"/>
      <c r="C10" s="72"/>
      <c r="D10" s="72"/>
      <c r="E10" s="72"/>
      <c r="F10" s="72" t="s">
        <v>14</v>
      </c>
      <c r="G10" s="39" t="s">
        <v>79</v>
      </c>
      <c r="H10" s="39"/>
      <c r="I10" s="39"/>
      <c r="J10" s="39"/>
      <c r="K10" s="39"/>
      <c r="L10" s="39"/>
      <c r="M10" s="39"/>
    </row>
    <row r="11" spans="1:13" ht="15.75" x14ac:dyDescent="0.2">
      <c r="A11" s="40" t="s">
        <v>15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65"/>
      <c r="M11" s="65"/>
    </row>
    <row r="12" spans="1:13" ht="20.25" customHeight="1" x14ac:dyDescent="0.2">
      <c r="A12" s="70">
        <v>150</v>
      </c>
      <c r="B12" s="41" t="s">
        <v>80</v>
      </c>
      <c r="C12" s="41"/>
      <c r="D12" s="41"/>
      <c r="E12" s="41"/>
      <c r="F12" s="41"/>
      <c r="G12" s="42" t="s">
        <v>81</v>
      </c>
      <c r="H12" s="42"/>
      <c r="I12" s="42"/>
      <c r="J12" s="42"/>
      <c r="K12" s="42"/>
      <c r="L12" s="42"/>
      <c r="M12" s="42"/>
    </row>
    <row r="13" spans="1:13" ht="15.75" customHeight="1" x14ac:dyDescent="0.2">
      <c r="A13" s="71"/>
      <c r="B13" s="72"/>
      <c r="C13" s="72"/>
      <c r="D13" s="72"/>
      <c r="E13" s="72"/>
      <c r="F13" s="72" t="s">
        <v>16</v>
      </c>
      <c r="G13" s="39" t="s">
        <v>81</v>
      </c>
      <c r="H13" s="39"/>
      <c r="I13" s="39"/>
      <c r="J13" s="39"/>
      <c r="K13" s="39"/>
      <c r="L13" s="39"/>
      <c r="M13" s="39"/>
    </row>
    <row r="14" spans="1:13" ht="15.75" x14ac:dyDescent="0.2">
      <c r="A14" s="40" t="s">
        <v>17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65"/>
      <c r="M14" s="65"/>
    </row>
    <row r="15" spans="1:13" ht="57" customHeight="1" x14ac:dyDescent="0.2">
      <c r="A15" s="70">
        <v>200</v>
      </c>
      <c r="B15" s="41" t="s">
        <v>82</v>
      </c>
      <c r="C15" s="41"/>
      <c r="D15" s="41"/>
      <c r="E15" s="41"/>
      <c r="F15" s="41"/>
      <c r="G15" s="42" t="s">
        <v>83</v>
      </c>
      <c r="H15" s="42"/>
      <c r="I15" s="42"/>
      <c r="J15" s="42"/>
      <c r="K15" s="42"/>
      <c r="L15" s="42"/>
      <c r="M15" s="42"/>
    </row>
    <row r="16" spans="1:13" ht="20.25" customHeight="1" x14ac:dyDescent="0.2">
      <c r="A16" s="69" t="s">
        <v>84</v>
      </c>
      <c r="B16" s="41" t="s">
        <v>85</v>
      </c>
      <c r="C16" s="41"/>
      <c r="D16" s="41"/>
      <c r="E16" s="41"/>
      <c r="F16" s="41"/>
      <c r="G16" s="42" t="s">
        <v>86</v>
      </c>
      <c r="H16" s="42"/>
      <c r="I16" s="42"/>
      <c r="J16" s="42"/>
      <c r="K16" s="42"/>
      <c r="L16" s="42"/>
      <c r="M16" s="42"/>
    </row>
    <row r="17" spans="1:13" ht="20.25" customHeight="1" x14ac:dyDescent="0.2">
      <c r="A17" s="70">
        <v>130</v>
      </c>
      <c r="B17" s="41" t="s">
        <v>87</v>
      </c>
      <c r="C17" s="41"/>
      <c r="D17" s="41"/>
      <c r="E17" s="41"/>
      <c r="F17" s="41"/>
      <c r="G17" s="42" t="s">
        <v>88</v>
      </c>
      <c r="H17" s="42"/>
      <c r="I17" s="42"/>
      <c r="J17" s="42"/>
      <c r="K17" s="42"/>
      <c r="L17" s="42"/>
      <c r="M17" s="42"/>
    </row>
    <row r="18" spans="1:13" ht="20.25" customHeight="1" x14ac:dyDescent="0.2">
      <c r="A18" s="70">
        <v>200</v>
      </c>
      <c r="B18" s="41" t="s">
        <v>89</v>
      </c>
      <c r="C18" s="41"/>
      <c r="D18" s="41"/>
      <c r="E18" s="41"/>
      <c r="F18" s="41"/>
      <c r="G18" s="42" t="s">
        <v>90</v>
      </c>
      <c r="H18" s="42"/>
      <c r="I18" s="42"/>
      <c r="J18" s="42"/>
      <c r="K18" s="42"/>
      <c r="L18" s="42"/>
      <c r="M18" s="42"/>
    </row>
    <row r="19" spans="1:13" ht="20.25" customHeight="1" x14ac:dyDescent="0.2">
      <c r="A19" s="73">
        <v>50</v>
      </c>
      <c r="B19" s="41" t="s">
        <v>91</v>
      </c>
      <c r="C19" s="41"/>
      <c r="D19" s="41"/>
      <c r="E19" s="41"/>
      <c r="F19" s="41"/>
      <c r="G19" s="42" t="s">
        <v>92</v>
      </c>
      <c r="H19" s="42"/>
      <c r="I19" s="42"/>
      <c r="J19" s="42"/>
      <c r="K19" s="42"/>
      <c r="L19" s="42"/>
      <c r="M19" s="42"/>
    </row>
    <row r="20" spans="1:13" ht="15.75" customHeight="1" x14ac:dyDescent="0.2">
      <c r="A20" s="71"/>
      <c r="B20" s="72"/>
      <c r="C20" s="72"/>
      <c r="D20" s="72"/>
      <c r="E20" s="72"/>
      <c r="F20" s="72" t="s">
        <v>18</v>
      </c>
      <c r="G20" s="39" t="s">
        <v>93</v>
      </c>
      <c r="H20" s="39"/>
      <c r="I20" s="39"/>
      <c r="J20" s="39"/>
      <c r="K20" s="39"/>
      <c r="L20" s="39"/>
      <c r="M20" s="39"/>
    </row>
    <row r="21" spans="1:13" ht="15.75" customHeight="1" x14ac:dyDescent="0.2">
      <c r="A21" s="40" t="s">
        <v>9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65"/>
      <c r="M21" s="65"/>
    </row>
    <row r="22" spans="1:13" ht="20.25" customHeight="1" x14ac:dyDescent="0.2">
      <c r="A22" s="70">
        <v>100</v>
      </c>
      <c r="B22" s="41" t="s">
        <v>94</v>
      </c>
      <c r="C22" s="41"/>
      <c r="D22" s="41"/>
      <c r="E22" s="41"/>
      <c r="F22" s="41"/>
      <c r="G22" s="42" t="s">
        <v>95</v>
      </c>
      <c r="H22" s="42"/>
      <c r="I22" s="42"/>
      <c r="J22" s="42"/>
      <c r="K22" s="42"/>
      <c r="L22" s="42"/>
      <c r="M22" s="42"/>
    </row>
    <row r="23" spans="1:13" ht="20.25" customHeight="1" x14ac:dyDescent="0.2">
      <c r="A23" s="70">
        <v>200</v>
      </c>
      <c r="B23" s="41" t="s">
        <v>28</v>
      </c>
      <c r="C23" s="41"/>
      <c r="D23" s="41"/>
      <c r="E23" s="41"/>
      <c r="F23" s="41"/>
      <c r="G23" s="42" t="s">
        <v>29</v>
      </c>
      <c r="H23" s="42"/>
      <c r="I23" s="42"/>
      <c r="J23" s="42"/>
      <c r="K23" s="42"/>
      <c r="L23" s="42"/>
      <c r="M23" s="42"/>
    </row>
    <row r="24" spans="1:13" ht="15.75" customHeight="1" x14ac:dyDescent="0.2">
      <c r="A24" s="71"/>
      <c r="B24" s="72"/>
      <c r="C24" s="72"/>
      <c r="D24" s="72"/>
      <c r="E24" s="72"/>
      <c r="F24" s="72" t="s">
        <v>19</v>
      </c>
      <c r="G24" s="39" t="s">
        <v>96</v>
      </c>
      <c r="H24" s="39"/>
      <c r="I24" s="39"/>
      <c r="J24" s="39"/>
      <c r="K24" s="39"/>
      <c r="L24" s="39"/>
      <c r="M24" s="39"/>
    </row>
    <row r="25" spans="1:13" ht="15.75" customHeight="1" x14ac:dyDescent="0.2">
      <c r="A25" s="40" t="s">
        <v>20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65"/>
      <c r="M25" s="65"/>
    </row>
    <row r="26" spans="1:13" ht="20.25" customHeight="1" x14ac:dyDescent="0.2">
      <c r="A26" s="70">
        <v>150</v>
      </c>
      <c r="B26" s="41" t="s">
        <v>97</v>
      </c>
      <c r="C26" s="41"/>
      <c r="D26" s="41"/>
      <c r="E26" s="41"/>
      <c r="F26" s="41"/>
      <c r="G26" s="42" t="s">
        <v>98</v>
      </c>
      <c r="H26" s="42"/>
      <c r="I26" s="42"/>
      <c r="J26" s="42"/>
      <c r="K26" s="42"/>
      <c r="L26" s="42"/>
      <c r="M26" s="42"/>
    </row>
    <row r="27" spans="1:13" ht="20.25" customHeight="1" x14ac:dyDescent="0.2">
      <c r="A27" s="73">
        <v>40</v>
      </c>
      <c r="B27" s="41" t="s">
        <v>99</v>
      </c>
      <c r="C27" s="41"/>
      <c r="D27" s="41"/>
      <c r="E27" s="41"/>
      <c r="F27" s="41"/>
      <c r="G27" s="42" t="s">
        <v>100</v>
      </c>
      <c r="H27" s="42"/>
      <c r="I27" s="42"/>
      <c r="J27" s="42"/>
      <c r="K27" s="42"/>
      <c r="L27" s="42"/>
      <c r="M27" s="42"/>
    </row>
    <row r="28" spans="1:13" ht="20.25" customHeight="1" x14ac:dyDescent="0.2">
      <c r="A28" s="70">
        <v>200</v>
      </c>
      <c r="B28" s="41" t="s">
        <v>28</v>
      </c>
      <c r="C28" s="41"/>
      <c r="D28" s="41"/>
      <c r="E28" s="41"/>
      <c r="F28" s="41"/>
      <c r="G28" s="42" t="s">
        <v>29</v>
      </c>
      <c r="H28" s="42"/>
      <c r="I28" s="42"/>
      <c r="J28" s="42"/>
      <c r="K28" s="42"/>
      <c r="L28" s="42"/>
      <c r="M28" s="42"/>
    </row>
    <row r="29" spans="1:13" ht="20.25" customHeight="1" x14ac:dyDescent="0.2">
      <c r="A29" s="70">
        <v>25</v>
      </c>
      <c r="B29" s="41" t="s">
        <v>101</v>
      </c>
      <c r="C29" s="41"/>
      <c r="D29" s="41"/>
      <c r="E29" s="41"/>
      <c r="F29" s="41"/>
      <c r="G29" s="42" t="s">
        <v>102</v>
      </c>
      <c r="H29" s="42"/>
      <c r="I29" s="42"/>
      <c r="J29" s="42"/>
      <c r="K29" s="42"/>
      <c r="L29" s="42"/>
      <c r="M29" s="42"/>
    </row>
    <row r="30" spans="1:13" ht="29.25" customHeight="1" x14ac:dyDescent="0.2">
      <c r="A30" s="71"/>
      <c r="B30" s="72"/>
      <c r="C30" s="72"/>
      <c r="D30" s="72"/>
      <c r="E30" s="72"/>
      <c r="F30" s="72" t="s">
        <v>21</v>
      </c>
      <c r="G30" s="39" t="s">
        <v>103</v>
      </c>
      <c r="H30" s="39"/>
      <c r="I30" s="39"/>
      <c r="J30" s="39"/>
      <c r="K30" s="39"/>
      <c r="L30" s="39"/>
      <c r="M30" s="39"/>
    </row>
    <row r="31" spans="1:13" ht="25.5" customHeight="1" x14ac:dyDescent="0.2">
      <c r="A31" s="71"/>
      <c r="B31" s="72"/>
      <c r="C31" s="72"/>
      <c r="D31" s="72"/>
      <c r="E31" s="72"/>
      <c r="F31" s="72" t="s">
        <v>22</v>
      </c>
      <c r="G31" s="39" t="s">
        <v>25</v>
      </c>
      <c r="H31" s="39"/>
      <c r="I31" s="39"/>
      <c r="J31" s="39"/>
      <c r="K31" s="39"/>
      <c r="L31" s="39"/>
      <c r="M31" s="39"/>
    </row>
    <row r="32" spans="1:13" ht="29.25" customHeight="1" x14ac:dyDescent="0.2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</row>
    <row r="33" spans="1:13" ht="15.75" customHeight="1" x14ac:dyDescent="0.2">
      <c r="A33" s="46" t="s">
        <v>23</v>
      </c>
      <c r="B33" s="46"/>
      <c r="C33" s="75"/>
      <c r="D33" s="65"/>
      <c r="E33" s="74" t="s">
        <v>24</v>
      </c>
      <c r="F33" s="75"/>
      <c r="G33" s="75"/>
      <c r="H33" s="65"/>
      <c r="I33" s="65"/>
      <c r="J33" s="75"/>
      <c r="K33" s="65"/>
      <c r="L33" s="65"/>
      <c r="M33" s="65"/>
    </row>
  </sheetData>
  <mergeCells count="46">
    <mergeCell ref="A1:F1"/>
    <mergeCell ref="A3:M3"/>
    <mergeCell ref="B5:F5"/>
    <mergeCell ref="G5:M5"/>
    <mergeCell ref="A6:K6"/>
    <mergeCell ref="B7:F7"/>
    <mergeCell ref="G7:M7"/>
    <mergeCell ref="B8:F8"/>
    <mergeCell ref="G8:M8"/>
    <mergeCell ref="B9:F9"/>
    <mergeCell ref="G9:M9"/>
    <mergeCell ref="G10:M10"/>
    <mergeCell ref="A11:K11"/>
    <mergeCell ref="B12:F12"/>
    <mergeCell ref="G12:M12"/>
    <mergeCell ref="G13:M13"/>
    <mergeCell ref="A14:K14"/>
    <mergeCell ref="B15:F15"/>
    <mergeCell ref="G15:M15"/>
    <mergeCell ref="B16:F16"/>
    <mergeCell ref="G16:M16"/>
    <mergeCell ref="B17:F17"/>
    <mergeCell ref="G17:M17"/>
    <mergeCell ref="B18:F18"/>
    <mergeCell ref="G18:M18"/>
    <mergeCell ref="B19:F19"/>
    <mergeCell ref="G19:M19"/>
    <mergeCell ref="G20:M20"/>
    <mergeCell ref="A21:K21"/>
    <mergeCell ref="B22:F22"/>
    <mergeCell ref="G22:M22"/>
    <mergeCell ref="B23:F23"/>
    <mergeCell ref="G23:M23"/>
    <mergeCell ref="G24:M24"/>
    <mergeCell ref="A25:K25"/>
    <mergeCell ref="B26:F26"/>
    <mergeCell ref="G26:M26"/>
    <mergeCell ref="B27:F27"/>
    <mergeCell ref="G27:M27"/>
    <mergeCell ref="B28:F28"/>
    <mergeCell ref="G28:M28"/>
    <mergeCell ref="B29:F29"/>
    <mergeCell ref="G29:M29"/>
    <mergeCell ref="G30:M30"/>
    <mergeCell ref="G31:M31"/>
    <mergeCell ref="A33:B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Школа</vt:lpstr>
      <vt:lpstr>Детский сад</vt:lpstr>
    </vt:vector>
  </TitlesOfParts>
  <Company>Гимназия № 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Щербакова Ирина Сергеевна</dc:creator>
  <cp:lastModifiedBy>Щербакова Ирина Сергеевна</cp:lastModifiedBy>
  <dcterms:created xsi:type="dcterms:W3CDTF">2023-05-22T00:49:13Z</dcterms:created>
  <dcterms:modified xsi:type="dcterms:W3CDTF">2023-11-08T02:41:50Z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945f0c81-bd09-42b5-b58b-26f52ced9c1e</vt:lpwstr>
  </property>
</Properties>
</file>